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verview" sheetId="6" r:id="rId1"/>
    <sheet name="Mens" sheetId="1" r:id="rId2"/>
    <sheet name="Womens" sheetId="2" r:id="rId3"/>
    <sheet name="Childrens" sheetId="3" r:id="rId4"/>
    <sheet name="Originals" sheetId="4" r:id="rId5"/>
    <sheet name="Accessories" sheetId="5" r:id="rId6"/>
  </sheets>
  <definedNames>
    <definedName name="_xlnm._FilterDatabase" localSheetId="5" hidden="1">Accessories!$A$2:$M$10</definedName>
    <definedName name="_xlnm._FilterDatabase" localSheetId="3" hidden="1">Childrens!$A$2:$AN$547</definedName>
    <definedName name="_xlnm._FilterDatabase" localSheetId="1" hidden="1">Mens!$B$2:$AF$270</definedName>
    <definedName name="_xlnm._FilterDatabase" localSheetId="4" hidden="1">Originals!$A$2:$AF$2</definedName>
    <definedName name="_xlnm._FilterDatabase" localSheetId="2" hidden="1">Womens!$A$2:$AB$462</definedName>
  </definedNames>
  <calcPr calcId="152511"/>
</workbook>
</file>

<file path=xl/calcChain.xml><?xml version="1.0" encoding="utf-8"?>
<calcChain xmlns="http://schemas.openxmlformats.org/spreadsheetml/2006/main">
  <c r="J15" i="5" l="1"/>
  <c r="B9" i="6"/>
  <c r="L4" i="5"/>
  <c r="L5" i="5"/>
  <c r="L6" i="5"/>
  <c r="L7" i="5"/>
  <c r="L8" i="5"/>
  <c r="L9" i="5"/>
  <c r="L10" i="5"/>
  <c r="L11" i="5"/>
  <c r="L12" i="5"/>
  <c r="L13" i="5"/>
  <c r="L14" i="5"/>
  <c r="L3" i="5"/>
  <c r="L15" i="5" s="1"/>
  <c r="C9" i="6" s="1"/>
  <c r="AC101" i="4"/>
  <c r="B8" i="6" s="1"/>
  <c r="AE4" i="4"/>
  <c r="AE5" i="4"/>
  <c r="AE6" i="4"/>
  <c r="AE101" i="4" s="1"/>
  <c r="C8" i="6" s="1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3" i="4"/>
  <c r="AK548" i="3"/>
  <c r="B7" i="6" s="1"/>
  <c r="AM4" i="3"/>
  <c r="AM5" i="3"/>
  <c r="AM548" i="3" s="1"/>
  <c r="C7" i="6" s="1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6" i="3"/>
  <c r="AM77" i="3"/>
  <c r="AM78" i="3"/>
  <c r="AM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4" i="3"/>
  <c r="AM95" i="3"/>
  <c r="AM96" i="3"/>
  <c r="AM97" i="3"/>
  <c r="AM98" i="3"/>
  <c r="AM99" i="3"/>
  <c r="AM100" i="3"/>
  <c r="AM101" i="3"/>
  <c r="AM102" i="3"/>
  <c r="AM103" i="3"/>
  <c r="AM104" i="3"/>
  <c r="AM105" i="3"/>
  <c r="AM106" i="3"/>
  <c r="AM107" i="3"/>
  <c r="AM108" i="3"/>
  <c r="AM109" i="3"/>
  <c r="AM110" i="3"/>
  <c r="AM111" i="3"/>
  <c r="AM112" i="3"/>
  <c r="AM113" i="3"/>
  <c r="AM114" i="3"/>
  <c r="AM115" i="3"/>
  <c r="AM116" i="3"/>
  <c r="AM117" i="3"/>
  <c r="AM118" i="3"/>
  <c r="AM119" i="3"/>
  <c r="AM120" i="3"/>
  <c r="AM121" i="3"/>
  <c r="AM122" i="3"/>
  <c r="AM123" i="3"/>
  <c r="AM124" i="3"/>
  <c r="AM125" i="3"/>
  <c r="AM126" i="3"/>
  <c r="AM127" i="3"/>
  <c r="AM128" i="3"/>
  <c r="AM129" i="3"/>
  <c r="AM130" i="3"/>
  <c r="AM131" i="3"/>
  <c r="AM132" i="3"/>
  <c r="AM133" i="3"/>
  <c r="AM134" i="3"/>
  <c r="AM135" i="3"/>
  <c r="AM136" i="3"/>
  <c r="AM137" i="3"/>
  <c r="AM138" i="3"/>
  <c r="AM139" i="3"/>
  <c r="AM140" i="3"/>
  <c r="AM141" i="3"/>
  <c r="AM142" i="3"/>
  <c r="AM143" i="3"/>
  <c r="AM144" i="3"/>
  <c r="AM145" i="3"/>
  <c r="AM146" i="3"/>
  <c r="AM147" i="3"/>
  <c r="AM148" i="3"/>
  <c r="AM149" i="3"/>
  <c r="AM150" i="3"/>
  <c r="AM151" i="3"/>
  <c r="AM152" i="3"/>
  <c r="AM153" i="3"/>
  <c r="AM154" i="3"/>
  <c r="AM155" i="3"/>
  <c r="AM156" i="3"/>
  <c r="AM157" i="3"/>
  <c r="AM158" i="3"/>
  <c r="AM159" i="3"/>
  <c r="AM160" i="3"/>
  <c r="AM161" i="3"/>
  <c r="AM162" i="3"/>
  <c r="AM163" i="3"/>
  <c r="AM164" i="3"/>
  <c r="AM165" i="3"/>
  <c r="AM166" i="3"/>
  <c r="AM167" i="3"/>
  <c r="AM168" i="3"/>
  <c r="AM169" i="3"/>
  <c r="AM170" i="3"/>
  <c r="AM171" i="3"/>
  <c r="AM172" i="3"/>
  <c r="AM173" i="3"/>
  <c r="AM174" i="3"/>
  <c r="AM175" i="3"/>
  <c r="AM176" i="3"/>
  <c r="AM177" i="3"/>
  <c r="AM178" i="3"/>
  <c r="AM179" i="3"/>
  <c r="AM180" i="3"/>
  <c r="AM181" i="3"/>
  <c r="AM182" i="3"/>
  <c r="AM183" i="3"/>
  <c r="AM184" i="3"/>
  <c r="AM185" i="3"/>
  <c r="AM186" i="3"/>
  <c r="AM187" i="3"/>
  <c r="AM188" i="3"/>
  <c r="AM189" i="3"/>
  <c r="AM190" i="3"/>
  <c r="AM191" i="3"/>
  <c r="AM192" i="3"/>
  <c r="AM193" i="3"/>
  <c r="AM194" i="3"/>
  <c r="AM195" i="3"/>
  <c r="AM196" i="3"/>
  <c r="AM197" i="3"/>
  <c r="AM198" i="3"/>
  <c r="AM199" i="3"/>
  <c r="AM200" i="3"/>
  <c r="AM201" i="3"/>
  <c r="AM202" i="3"/>
  <c r="AM203" i="3"/>
  <c r="AM204" i="3"/>
  <c r="AM205" i="3"/>
  <c r="AM206" i="3"/>
  <c r="AM207" i="3"/>
  <c r="AM208" i="3"/>
  <c r="AM209" i="3"/>
  <c r="AM210" i="3"/>
  <c r="AM211" i="3"/>
  <c r="AM212" i="3"/>
  <c r="AM213" i="3"/>
  <c r="AM214" i="3"/>
  <c r="AM215" i="3"/>
  <c r="AM216" i="3"/>
  <c r="AM217" i="3"/>
  <c r="AM218" i="3"/>
  <c r="AM219" i="3"/>
  <c r="AM220" i="3"/>
  <c r="AM221" i="3"/>
  <c r="AM222" i="3"/>
  <c r="AM223" i="3"/>
  <c r="AM224" i="3"/>
  <c r="AM225" i="3"/>
  <c r="AM226" i="3"/>
  <c r="AM227" i="3"/>
  <c r="AM228" i="3"/>
  <c r="AM229" i="3"/>
  <c r="AM230" i="3"/>
  <c r="AM231" i="3"/>
  <c r="AM232" i="3"/>
  <c r="AM233" i="3"/>
  <c r="AM234" i="3"/>
  <c r="AM235" i="3"/>
  <c r="AM236" i="3"/>
  <c r="AM237" i="3"/>
  <c r="AM238" i="3"/>
  <c r="AM239" i="3"/>
  <c r="AM240" i="3"/>
  <c r="AM241" i="3"/>
  <c r="AM242" i="3"/>
  <c r="AM243" i="3"/>
  <c r="AM244" i="3"/>
  <c r="AM245" i="3"/>
  <c r="AM246" i="3"/>
  <c r="AM247" i="3"/>
  <c r="AM248" i="3"/>
  <c r="AM249" i="3"/>
  <c r="AM250" i="3"/>
  <c r="AM251" i="3"/>
  <c r="AM252" i="3"/>
  <c r="AM253" i="3"/>
  <c r="AM254" i="3"/>
  <c r="AM255" i="3"/>
  <c r="AM256" i="3"/>
  <c r="AM257" i="3"/>
  <c r="AM258" i="3"/>
  <c r="AM259" i="3"/>
  <c r="AM260" i="3"/>
  <c r="AM261" i="3"/>
  <c r="AM262" i="3"/>
  <c r="AM263" i="3"/>
  <c r="AM264" i="3"/>
  <c r="AM265" i="3"/>
  <c r="AM266" i="3"/>
  <c r="AM267" i="3"/>
  <c r="AM268" i="3"/>
  <c r="AM269" i="3"/>
  <c r="AM270" i="3"/>
  <c r="AM271" i="3"/>
  <c r="AM272" i="3"/>
  <c r="AM273" i="3"/>
  <c r="AM274" i="3"/>
  <c r="AM275" i="3"/>
  <c r="AM276" i="3"/>
  <c r="AM277" i="3"/>
  <c r="AM278" i="3"/>
  <c r="AM279" i="3"/>
  <c r="AM280" i="3"/>
  <c r="AM281" i="3"/>
  <c r="AM282" i="3"/>
  <c r="AM283" i="3"/>
  <c r="AM284" i="3"/>
  <c r="AM285" i="3"/>
  <c r="AM286" i="3"/>
  <c r="AM287" i="3"/>
  <c r="AM288" i="3"/>
  <c r="AM289" i="3"/>
  <c r="AM290" i="3"/>
  <c r="AM291" i="3"/>
  <c r="AM292" i="3"/>
  <c r="AM293" i="3"/>
  <c r="AM294" i="3"/>
  <c r="AM295" i="3"/>
  <c r="AM296" i="3"/>
  <c r="AM297" i="3"/>
  <c r="AM298" i="3"/>
  <c r="AM299" i="3"/>
  <c r="AM300" i="3"/>
  <c r="AM301" i="3"/>
  <c r="AM302" i="3"/>
  <c r="AM303" i="3"/>
  <c r="AM304" i="3"/>
  <c r="AM305" i="3"/>
  <c r="AM306" i="3"/>
  <c r="AM307" i="3"/>
  <c r="AM308" i="3"/>
  <c r="AM309" i="3"/>
  <c r="AM310" i="3"/>
  <c r="AM311" i="3"/>
  <c r="AM312" i="3"/>
  <c r="AM313" i="3"/>
  <c r="AM314" i="3"/>
  <c r="AM315" i="3"/>
  <c r="AM316" i="3"/>
  <c r="AM317" i="3"/>
  <c r="AM318" i="3"/>
  <c r="AM319" i="3"/>
  <c r="AM320" i="3"/>
  <c r="AM321" i="3"/>
  <c r="AM322" i="3"/>
  <c r="AM323" i="3"/>
  <c r="AM324" i="3"/>
  <c r="AM325" i="3"/>
  <c r="AM326" i="3"/>
  <c r="AM327" i="3"/>
  <c r="AM328" i="3"/>
  <c r="AM329" i="3"/>
  <c r="AM330" i="3"/>
  <c r="AM331" i="3"/>
  <c r="AM332" i="3"/>
  <c r="AM333" i="3"/>
  <c r="AM334" i="3"/>
  <c r="AM335" i="3"/>
  <c r="AM336" i="3"/>
  <c r="AM337" i="3"/>
  <c r="AM338" i="3"/>
  <c r="AM339" i="3"/>
  <c r="AM340" i="3"/>
  <c r="AM341" i="3"/>
  <c r="AM342" i="3"/>
  <c r="AM343" i="3"/>
  <c r="AM344" i="3"/>
  <c r="AM345" i="3"/>
  <c r="AM346" i="3"/>
  <c r="AM347" i="3"/>
  <c r="AM348" i="3"/>
  <c r="AM349" i="3"/>
  <c r="AM350" i="3"/>
  <c r="AM351" i="3"/>
  <c r="AM352" i="3"/>
  <c r="AM353" i="3"/>
  <c r="AM354" i="3"/>
  <c r="AM355" i="3"/>
  <c r="AM356" i="3"/>
  <c r="AM357" i="3"/>
  <c r="AM358" i="3"/>
  <c r="AM359" i="3"/>
  <c r="AM360" i="3"/>
  <c r="AM361" i="3"/>
  <c r="AM362" i="3"/>
  <c r="AM363" i="3"/>
  <c r="AM364" i="3"/>
  <c r="AM365" i="3"/>
  <c r="AM366" i="3"/>
  <c r="AM367" i="3"/>
  <c r="AM368" i="3"/>
  <c r="AM369" i="3"/>
  <c r="AM370" i="3"/>
  <c r="AM371" i="3"/>
  <c r="AM372" i="3"/>
  <c r="AM373" i="3"/>
  <c r="AM374" i="3"/>
  <c r="AM375" i="3"/>
  <c r="AM376" i="3"/>
  <c r="AM377" i="3"/>
  <c r="AM378" i="3"/>
  <c r="AM379" i="3"/>
  <c r="AM380" i="3"/>
  <c r="AM381" i="3"/>
  <c r="AM382" i="3"/>
  <c r="AM383" i="3"/>
  <c r="AM384" i="3"/>
  <c r="AM385" i="3"/>
  <c r="AM386" i="3"/>
  <c r="AM387" i="3"/>
  <c r="AM388" i="3"/>
  <c r="AM389" i="3"/>
  <c r="AM390" i="3"/>
  <c r="AM391" i="3"/>
  <c r="AM392" i="3"/>
  <c r="AM393" i="3"/>
  <c r="AM394" i="3"/>
  <c r="AM395" i="3"/>
  <c r="AM396" i="3"/>
  <c r="AM397" i="3"/>
  <c r="AM398" i="3"/>
  <c r="AM399" i="3"/>
  <c r="AM400" i="3"/>
  <c r="AM401" i="3"/>
  <c r="AM402" i="3"/>
  <c r="AM403" i="3"/>
  <c r="AM404" i="3"/>
  <c r="AM405" i="3"/>
  <c r="AM406" i="3"/>
  <c r="AM407" i="3"/>
  <c r="AM408" i="3"/>
  <c r="AM409" i="3"/>
  <c r="AM410" i="3"/>
  <c r="AM411" i="3"/>
  <c r="AM412" i="3"/>
  <c r="AM413" i="3"/>
  <c r="AM414" i="3"/>
  <c r="AM415" i="3"/>
  <c r="AM416" i="3"/>
  <c r="AM417" i="3"/>
  <c r="AM418" i="3"/>
  <c r="AM419" i="3"/>
  <c r="AM420" i="3"/>
  <c r="AM421" i="3"/>
  <c r="AM422" i="3"/>
  <c r="AM423" i="3"/>
  <c r="AM424" i="3"/>
  <c r="AM425" i="3"/>
  <c r="AM426" i="3"/>
  <c r="AM427" i="3"/>
  <c r="AM428" i="3"/>
  <c r="AM429" i="3"/>
  <c r="AM430" i="3"/>
  <c r="AM431" i="3"/>
  <c r="AM432" i="3"/>
  <c r="AM433" i="3"/>
  <c r="AM434" i="3"/>
  <c r="AM435" i="3"/>
  <c r="AM436" i="3"/>
  <c r="AM437" i="3"/>
  <c r="AM438" i="3"/>
  <c r="AM439" i="3"/>
  <c r="AM440" i="3"/>
  <c r="AM441" i="3"/>
  <c r="AM442" i="3"/>
  <c r="AM443" i="3"/>
  <c r="AM444" i="3"/>
  <c r="AM445" i="3"/>
  <c r="AM446" i="3"/>
  <c r="AM447" i="3"/>
  <c r="AM448" i="3"/>
  <c r="AM449" i="3"/>
  <c r="AM450" i="3"/>
  <c r="AM451" i="3"/>
  <c r="AM452" i="3"/>
  <c r="AM453" i="3"/>
  <c r="AM454" i="3"/>
  <c r="AM455" i="3"/>
  <c r="AM456" i="3"/>
  <c r="AM457" i="3"/>
  <c r="AM458" i="3"/>
  <c r="AM459" i="3"/>
  <c r="AM460" i="3"/>
  <c r="AM461" i="3"/>
  <c r="AM462" i="3"/>
  <c r="AM463" i="3"/>
  <c r="AM464" i="3"/>
  <c r="AM465" i="3"/>
  <c r="AM466" i="3"/>
  <c r="AM467" i="3"/>
  <c r="AM468" i="3"/>
  <c r="AM469" i="3"/>
  <c r="AM470" i="3"/>
  <c r="AM471" i="3"/>
  <c r="AM472" i="3"/>
  <c r="AM473" i="3"/>
  <c r="AM474" i="3"/>
  <c r="AM475" i="3"/>
  <c r="AM476" i="3"/>
  <c r="AM477" i="3"/>
  <c r="AM478" i="3"/>
  <c r="AM479" i="3"/>
  <c r="AM480" i="3"/>
  <c r="AM481" i="3"/>
  <c r="AM482" i="3"/>
  <c r="AM483" i="3"/>
  <c r="AM484" i="3"/>
  <c r="AM485" i="3"/>
  <c r="AM486" i="3"/>
  <c r="AM487" i="3"/>
  <c r="AM488" i="3"/>
  <c r="AM489" i="3"/>
  <c r="AM490" i="3"/>
  <c r="AM491" i="3"/>
  <c r="AM492" i="3"/>
  <c r="AM493" i="3"/>
  <c r="AM494" i="3"/>
  <c r="AM495" i="3"/>
  <c r="AM496" i="3"/>
  <c r="AM497" i="3"/>
  <c r="AM498" i="3"/>
  <c r="AM499" i="3"/>
  <c r="AM500" i="3"/>
  <c r="AM501" i="3"/>
  <c r="AM502" i="3"/>
  <c r="AM503" i="3"/>
  <c r="AM504" i="3"/>
  <c r="AM505" i="3"/>
  <c r="AM506" i="3"/>
  <c r="AM507" i="3"/>
  <c r="AM508" i="3"/>
  <c r="AM509" i="3"/>
  <c r="AM510" i="3"/>
  <c r="AM511" i="3"/>
  <c r="AM512" i="3"/>
  <c r="AM513" i="3"/>
  <c r="AM514" i="3"/>
  <c r="AM515" i="3"/>
  <c r="AM516" i="3"/>
  <c r="AM517" i="3"/>
  <c r="AM518" i="3"/>
  <c r="AM519" i="3"/>
  <c r="AM520" i="3"/>
  <c r="AM521" i="3"/>
  <c r="AM522" i="3"/>
  <c r="AM523" i="3"/>
  <c r="AM524" i="3"/>
  <c r="AM525" i="3"/>
  <c r="AM526" i="3"/>
  <c r="AM527" i="3"/>
  <c r="AM528" i="3"/>
  <c r="AM529" i="3"/>
  <c r="AM530" i="3"/>
  <c r="AM531" i="3"/>
  <c r="AM532" i="3"/>
  <c r="AM533" i="3"/>
  <c r="AM534" i="3"/>
  <c r="AM535" i="3"/>
  <c r="AM536" i="3"/>
  <c r="AM537" i="3"/>
  <c r="AM538" i="3"/>
  <c r="AM539" i="3"/>
  <c r="AM540" i="3"/>
  <c r="AM541" i="3"/>
  <c r="AM542" i="3"/>
  <c r="AM543" i="3"/>
  <c r="AM544" i="3"/>
  <c r="AM545" i="3"/>
  <c r="AM546" i="3"/>
  <c r="AM547" i="3"/>
  <c r="AM3" i="3"/>
  <c r="Y463" i="2"/>
  <c r="B6" i="6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94" i="2"/>
  <c r="AA295" i="2"/>
  <c r="AA296" i="2"/>
  <c r="AA297" i="2"/>
  <c r="AA298" i="2"/>
  <c r="AA299" i="2"/>
  <c r="AA300" i="2"/>
  <c r="AA301" i="2"/>
  <c r="AA302" i="2"/>
  <c r="AA303" i="2"/>
  <c r="AA304" i="2"/>
  <c r="AA305" i="2"/>
  <c r="AA306" i="2"/>
  <c r="AA307" i="2"/>
  <c r="AA308" i="2"/>
  <c r="AA309" i="2"/>
  <c r="AA310" i="2"/>
  <c r="AA311" i="2"/>
  <c r="AA312" i="2"/>
  <c r="AA313" i="2"/>
  <c r="AA314" i="2"/>
  <c r="AA315" i="2"/>
  <c r="AA316" i="2"/>
  <c r="AA317" i="2"/>
  <c r="AA318" i="2"/>
  <c r="AA319" i="2"/>
  <c r="AA320" i="2"/>
  <c r="AA321" i="2"/>
  <c r="AA322" i="2"/>
  <c r="AA323" i="2"/>
  <c r="AA324" i="2"/>
  <c r="AA325" i="2"/>
  <c r="AA326" i="2"/>
  <c r="AA327" i="2"/>
  <c r="AA328" i="2"/>
  <c r="AA329" i="2"/>
  <c r="AA330" i="2"/>
  <c r="AA331" i="2"/>
  <c r="AA332" i="2"/>
  <c r="AA333" i="2"/>
  <c r="AA334" i="2"/>
  <c r="AA335" i="2"/>
  <c r="AA336" i="2"/>
  <c r="AA337" i="2"/>
  <c r="AA338" i="2"/>
  <c r="AA339" i="2"/>
  <c r="AA340" i="2"/>
  <c r="AA341" i="2"/>
  <c r="AA342" i="2"/>
  <c r="AA343" i="2"/>
  <c r="AA344" i="2"/>
  <c r="AA345" i="2"/>
  <c r="AA346" i="2"/>
  <c r="AA347" i="2"/>
  <c r="AA348" i="2"/>
  <c r="AA349" i="2"/>
  <c r="AA350" i="2"/>
  <c r="AA351" i="2"/>
  <c r="AA352" i="2"/>
  <c r="AA353" i="2"/>
  <c r="AA354" i="2"/>
  <c r="AA355" i="2"/>
  <c r="AA356" i="2"/>
  <c r="AA357" i="2"/>
  <c r="AA358" i="2"/>
  <c r="AA359" i="2"/>
  <c r="AA360" i="2"/>
  <c r="AA361" i="2"/>
  <c r="AA362" i="2"/>
  <c r="AA363" i="2"/>
  <c r="AA364" i="2"/>
  <c r="AA365" i="2"/>
  <c r="AA366" i="2"/>
  <c r="AA367" i="2"/>
  <c r="AA368" i="2"/>
  <c r="AA369" i="2"/>
  <c r="AA370" i="2"/>
  <c r="AA371" i="2"/>
  <c r="AA372" i="2"/>
  <c r="AA373" i="2"/>
  <c r="AA374" i="2"/>
  <c r="AA375" i="2"/>
  <c r="AA376" i="2"/>
  <c r="AA377" i="2"/>
  <c r="AA378" i="2"/>
  <c r="AA379" i="2"/>
  <c r="AA380" i="2"/>
  <c r="AA381" i="2"/>
  <c r="AA382" i="2"/>
  <c r="AA383" i="2"/>
  <c r="AA384" i="2"/>
  <c r="AA385" i="2"/>
  <c r="AA386" i="2"/>
  <c r="AA387" i="2"/>
  <c r="AA388" i="2"/>
  <c r="AA389" i="2"/>
  <c r="AA390" i="2"/>
  <c r="AA391" i="2"/>
  <c r="AA392" i="2"/>
  <c r="AA393" i="2"/>
  <c r="AA394" i="2"/>
  <c r="AA395" i="2"/>
  <c r="AA396" i="2"/>
  <c r="AA397" i="2"/>
  <c r="AA398" i="2"/>
  <c r="AA399" i="2"/>
  <c r="AA400" i="2"/>
  <c r="AA401" i="2"/>
  <c r="AA402" i="2"/>
  <c r="AA403" i="2"/>
  <c r="AA404" i="2"/>
  <c r="AA405" i="2"/>
  <c r="AA406" i="2"/>
  <c r="AA407" i="2"/>
  <c r="AA408" i="2"/>
  <c r="AA409" i="2"/>
  <c r="AA410" i="2"/>
  <c r="AA411" i="2"/>
  <c r="AA412" i="2"/>
  <c r="AA413" i="2"/>
  <c r="AA414" i="2"/>
  <c r="AA415" i="2"/>
  <c r="AA416" i="2"/>
  <c r="AA417" i="2"/>
  <c r="AA418" i="2"/>
  <c r="AA419" i="2"/>
  <c r="AA420" i="2"/>
  <c r="AA421" i="2"/>
  <c r="AA422" i="2"/>
  <c r="AA423" i="2"/>
  <c r="AA424" i="2"/>
  <c r="AA425" i="2"/>
  <c r="AA426" i="2"/>
  <c r="AA427" i="2"/>
  <c r="AA428" i="2"/>
  <c r="AA429" i="2"/>
  <c r="AA430" i="2"/>
  <c r="AA431" i="2"/>
  <c r="AA432" i="2"/>
  <c r="AA433" i="2"/>
  <c r="AA434" i="2"/>
  <c r="AA435" i="2"/>
  <c r="AA436" i="2"/>
  <c r="AA437" i="2"/>
  <c r="AA438" i="2"/>
  <c r="AA439" i="2"/>
  <c r="AA440" i="2"/>
  <c r="AA441" i="2"/>
  <c r="AA442" i="2"/>
  <c r="AA443" i="2"/>
  <c r="AA444" i="2"/>
  <c r="AA445" i="2"/>
  <c r="AA446" i="2"/>
  <c r="AA447" i="2"/>
  <c r="AA448" i="2"/>
  <c r="AA449" i="2"/>
  <c r="AA450" i="2"/>
  <c r="AA451" i="2"/>
  <c r="AA452" i="2"/>
  <c r="AA453" i="2"/>
  <c r="AA454" i="2"/>
  <c r="AA455" i="2"/>
  <c r="AA456" i="2"/>
  <c r="AA457" i="2"/>
  <c r="AA458" i="2"/>
  <c r="AA459" i="2"/>
  <c r="AA460" i="2"/>
  <c r="AA461" i="2"/>
  <c r="AA462" i="2"/>
  <c r="AA3" i="2"/>
  <c r="AA463" i="2" s="1"/>
  <c r="C6" i="6" s="1"/>
  <c r="AC271" i="1"/>
  <c r="B5" i="6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3" i="1"/>
  <c r="AE271" i="1"/>
  <c r="C5" i="6" s="1"/>
  <c r="C10" i="6" l="1"/>
  <c r="D5" i="6"/>
  <c r="D8" i="6"/>
  <c r="D9" i="6"/>
  <c r="D7" i="6"/>
  <c r="D6" i="6"/>
  <c r="B10" i="6"/>
  <c r="D10" i="6" l="1"/>
</calcChain>
</file>

<file path=xl/sharedStrings.xml><?xml version="1.0" encoding="utf-8"?>
<sst xmlns="http://schemas.openxmlformats.org/spreadsheetml/2006/main" count="11806" uniqueCount="2172">
  <si>
    <t>NoodleBrightT. Mid Blue</t>
  </si>
  <si>
    <t>26175307</t>
  </si>
  <si>
    <t>Jazzy Tap K. Black Pat</t>
  </si>
  <si>
    <t>26180785</t>
  </si>
  <si>
    <t>Ath Sonar T. Navy</t>
  </si>
  <si>
    <t>26161172</t>
  </si>
  <si>
    <t>Loxham Walk Y Black Leather</t>
  </si>
  <si>
    <t>26178292</t>
  </si>
  <si>
    <t>Evyn Lace Y. Black Leather</t>
  </si>
  <si>
    <t>26180834</t>
  </si>
  <si>
    <t>Finja Tap K. Black Leather</t>
  </si>
  <si>
    <t>26176489</t>
  </si>
  <si>
    <t>Lock Magic K. Black Leather</t>
  </si>
  <si>
    <t>26178291</t>
  </si>
  <si>
    <t>Evyn Lace K. Black Pat</t>
  </si>
  <si>
    <t>26178290</t>
  </si>
  <si>
    <t>Evyn Lace K. Black Leather</t>
  </si>
  <si>
    <t>26181539</t>
  </si>
  <si>
    <t>Joyful Skip K. Pink Pat</t>
  </si>
  <si>
    <t>26185003</t>
  </si>
  <si>
    <t>Disco Skip K. Black Pat</t>
  </si>
  <si>
    <t>26178287</t>
  </si>
  <si>
    <t>FinjaBrogue Y. Black Leather</t>
  </si>
  <si>
    <t>26181082</t>
  </si>
  <si>
    <t>FeatherPace K. Pink Multi</t>
  </si>
  <si>
    <t>26182017</t>
  </si>
  <si>
    <t>RoamerBerry T. Blue</t>
  </si>
  <si>
    <t>26176448</t>
  </si>
  <si>
    <t>Baha Beach K. White</t>
  </si>
  <si>
    <t>26171587</t>
  </si>
  <si>
    <t>Tiny Beat T. White Patent</t>
  </si>
  <si>
    <t>26180812</t>
  </si>
  <si>
    <t>Tidal Shell T. Pink Combi</t>
  </si>
  <si>
    <t>26184998</t>
  </si>
  <si>
    <t>Lorcam Jane Y. Black Leather</t>
  </si>
  <si>
    <t>26164826</t>
  </si>
  <si>
    <t>Crest Moc T. Dark Blue Lea</t>
  </si>
  <si>
    <t>26181509</t>
  </si>
  <si>
    <t>Oslo Vibe K. White/Pink</t>
  </si>
  <si>
    <t>26180808</t>
  </si>
  <si>
    <t>Flash Grow T. Blue</t>
  </si>
  <si>
    <t>26181036</t>
  </si>
  <si>
    <t>Disco Vibe T. Blue</t>
  </si>
  <si>
    <t>26180832</t>
  </si>
  <si>
    <t>FinjaBright O. Black Pat</t>
  </si>
  <si>
    <t>26178518</t>
  </si>
  <si>
    <t>Flash Hats T. Pink</t>
  </si>
  <si>
    <t>26182070</t>
  </si>
  <si>
    <t>Finja Tap O. Black Leather</t>
  </si>
  <si>
    <t>26181527</t>
  </si>
  <si>
    <t>Drew Tap T. Silver Metallic</t>
  </si>
  <si>
    <t>26179008</t>
  </si>
  <si>
    <t>Flash Edge K. Denim</t>
  </si>
  <si>
    <t>26158989</t>
  </si>
  <si>
    <t>Fawn Solo T Light Pink Lea</t>
  </si>
  <si>
    <t>26175309</t>
  </si>
  <si>
    <t>Jazzy Tap K. Black Leather</t>
  </si>
  <si>
    <t>26180810</t>
  </si>
  <si>
    <t>Tidal Shell K. Pink Combi</t>
  </si>
  <si>
    <t>26169705</t>
  </si>
  <si>
    <t>MagicStepBarO. Black Leather</t>
  </si>
  <si>
    <t>26182282</t>
  </si>
  <si>
    <t>RDFlashSnapT. Khaki Print</t>
  </si>
  <si>
    <t>26185216</t>
  </si>
  <si>
    <t>Barley Step K. White/White</t>
  </si>
  <si>
    <t>26179177</t>
  </si>
  <si>
    <t>Evyn Walk K. Black Leather</t>
  </si>
  <si>
    <t>26180982</t>
  </si>
  <si>
    <t>Oslo Play K. Light Blue Multi</t>
  </si>
  <si>
    <t>26180811</t>
  </si>
  <si>
    <t>Tidal Shell T. Light Blue Combi</t>
  </si>
  <si>
    <t>26175281</t>
  </si>
  <si>
    <t>Tiny Sky T. Dusty Pink Lea</t>
  </si>
  <si>
    <t>26180783</t>
  </si>
  <si>
    <t>Ath Horn T. Berry Combi</t>
  </si>
  <si>
    <t>26182069</t>
  </si>
  <si>
    <t>Finja Gem K. Black Leather</t>
  </si>
  <si>
    <t>26169218</t>
  </si>
  <si>
    <t>Aubrie Tap Y. Black Leather</t>
  </si>
  <si>
    <t>26175252</t>
  </si>
  <si>
    <t>Tor Hill K. Black</t>
  </si>
  <si>
    <t>26176457</t>
  </si>
  <si>
    <t>Ath Shimmer K. Purple</t>
  </si>
  <si>
    <t>26178296</t>
  </si>
  <si>
    <t>Evyn Bar Y. Black Leather</t>
  </si>
  <si>
    <t>26180829</t>
  </si>
  <si>
    <t>Finja Bloom Y. Black Leather</t>
  </si>
  <si>
    <t>26175986</t>
  </si>
  <si>
    <t>Tiny Stomp T Navy Print</t>
  </si>
  <si>
    <t>26184656</t>
  </si>
  <si>
    <t>Disco Vibe K. Leopard Print</t>
  </si>
  <si>
    <t>26180816</t>
  </si>
  <si>
    <t>RoamerShell T. Pink</t>
  </si>
  <si>
    <t>26182284</t>
  </si>
  <si>
    <t>RDRoamerBowT. Blue Print</t>
  </si>
  <si>
    <t>26181061</t>
  </si>
  <si>
    <t>Foxing Vibe K. Ecru Canvas</t>
  </si>
  <si>
    <t>26181063</t>
  </si>
  <si>
    <t>Foxing Vibe T. Ecru Canvas</t>
  </si>
  <si>
    <t>26175323</t>
  </si>
  <si>
    <t>Crown Print T. Navy Patent</t>
  </si>
  <si>
    <t>26175395</t>
  </si>
  <si>
    <t>Flash Band T. Navy Leather</t>
  </si>
  <si>
    <t>26149095</t>
  </si>
  <si>
    <t>City Bright T Pink Canvas</t>
  </si>
  <si>
    <t>26176704</t>
  </si>
  <si>
    <t>SomersetTor K. Dusty Pink</t>
  </si>
  <si>
    <t>26178322</t>
  </si>
  <si>
    <t>AubrieDress Y. Black Pat</t>
  </si>
  <si>
    <t>26175321</t>
  </si>
  <si>
    <t>Crown Print K. Navy Patent</t>
  </si>
  <si>
    <t>26169341</t>
  </si>
  <si>
    <t>PragueBrill O. Black Pat</t>
  </si>
  <si>
    <t>26184966</t>
  </si>
  <si>
    <t>Eris Jane Y. Black Pat</t>
  </si>
  <si>
    <t>26180792</t>
  </si>
  <si>
    <t>Dabi Halo T. Dark Grey</t>
  </si>
  <si>
    <t>26181042</t>
  </si>
  <si>
    <t>Selva Hero K. Aqua</t>
  </si>
  <si>
    <t>26181532</t>
  </si>
  <si>
    <t>PlaysunReef K. Red Leather</t>
  </si>
  <si>
    <t>26181058</t>
  </si>
  <si>
    <t>FoxingStitchK. Pink Fabric</t>
  </si>
  <si>
    <t>26176480</t>
  </si>
  <si>
    <t>FoxingBrill K. Pastel</t>
  </si>
  <si>
    <t>26180826</t>
  </si>
  <si>
    <t>FoxingShell T. Pink Canvas</t>
  </si>
  <si>
    <t>26182491</t>
  </si>
  <si>
    <t>RDFoxingAceK. Navy Canvas</t>
  </si>
  <si>
    <t>26164816</t>
  </si>
  <si>
    <t>FlashBright T. Gun Metal</t>
  </si>
  <si>
    <t>26178406</t>
  </si>
  <si>
    <t>Roamer Myth T. Grey</t>
  </si>
  <si>
    <t>26178298</t>
  </si>
  <si>
    <t>Evyn Walk K. Black Pat</t>
  </si>
  <si>
    <t>26178286</t>
  </si>
  <si>
    <t>FinjaBrogue O. Black Leather</t>
  </si>
  <si>
    <t>26169567</t>
  </si>
  <si>
    <t>Etch Bea O. Black Leather</t>
  </si>
  <si>
    <t>26176665</t>
  </si>
  <si>
    <t>Urban Solo T. Dusty Pink</t>
  </si>
  <si>
    <t>26180825</t>
  </si>
  <si>
    <t>FoxingShell K. Pink Canvas</t>
  </si>
  <si>
    <t>26181526</t>
  </si>
  <si>
    <t>Drew Tap T. Black Pat</t>
  </si>
  <si>
    <t>26157658</t>
  </si>
  <si>
    <t>Drew Play T Black Pat</t>
  </si>
  <si>
    <t>26180815</t>
  </si>
  <si>
    <t>RoamerCharm T. Silver</t>
  </si>
  <si>
    <t>26158975</t>
  </si>
  <si>
    <t>Fawn Solo K Light Pink Lea</t>
  </si>
  <si>
    <t>26177900</t>
  </si>
  <si>
    <t>Tor Hill Lo O. Bright Pink Sde</t>
  </si>
  <si>
    <t>26182495</t>
  </si>
  <si>
    <t>RDSurfingAceK. Navy Print</t>
  </si>
  <si>
    <t>26178958</t>
  </si>
  <si>
    <t>Noodle Play T. Dusty Pink</t>
  </si>
  <si>
    <t>26167293</t>
  </si>
  <si>
    <t>Fawn Craft T. Pink/Navy Combi</t>
  </si>
  <si>
    <t>26183913</t>
  </si>
  <si>
    <t>Cove Beam T. Navy</t>
  </si>
  <si>
    <t>26167289</t>
  </si>
  <si>
    <t>Fawn Craft K. Pink/Navy Combi</t>
  </si>
  <si>
    <t>26182496</t>
  </si>
  <si>
    <t>RDSurfingAirK. Blue</t>
  </si>
  <si>
    <t>26178956</t>
  </si>
  <si>
    <t>NoodleBrightT. Berry</t>
  </si>
  <si>
    <t>26175308</t>
  </si>
  <si>
    <t>Jazzy Jig K. Black Pat</t>
  </si>
  <si>
    <t>26182492</t>
  </si>
  <si>
    <t>RDFoxingAceT. Navy Canvas</t>
  </si>
  <si>
    <t>26178659</t>
  </si>
  <si>
    <t>Tiny Oslo T. White Combi</t>
  </si>
  <si>
    <t>26169221</t>
  </si>
  <si>
    <t>Crown Teen T. Dusty Pink Pat</t>
  </si>
  <si>
    <t>26178403</t>
  </si>
  <si>
    <t>FeatherPace K. Pink Combi</t>
  </si>
  <si>
    <t>26179310</t>
  </si>
  <si>
    <t>Tidal Star T. Gun Metal</t>
  </si>
  <si>
    <t>26181033</t>
  </si>
  <si>
    <t>Disco Vibe K. Blue</t>
  </si>
  <si>
    <t>26172997</t>
  </si>
  <si>
    <t>Crown Jane K. Dusty Pink Pat</t>
  </si>
  <si>
    <t>26177895</t>
  </si>
  <si>
    <t>Tor Hill K. Bright Pink Sde</t>
  </si>
  <si>
    <t>26177899</t>
  </si>
  <si>
    <t>Tor Hill Lo O. Black/Black</t>
  </si>
  <si>
    <t>26180984</t>
  </si>
  <si>
    <t>Oslo Play T. Light Blue Multi</t>
  </si>
  <si>
    <t>26169293</t>
  </si>
  <si>
    <t>Tiny Beat T. Navy Patent</t>
  </si>
  <si>
    <t>26179307</t>
  </si>
  <si>
    <t>Tidal Star K. Bright Pink Comb</t>
  </si>
  <si>
    <t>26175344</t>
  </si>
  <si>
    <t>ScalaLoafer K. Black Pat</t>
  </si>
  <si>
    <t>26178288</t>
  </si>
  <si>
    <t>Tidal Flare K. Black</t>
  </si>
  <si>
    <t>26184973</t>
  </si>
  <si>
    <t>Deyes Dash K. Grey Synthetic</t>
  </si>
  <si>
    <t>26181034</t>
  </si>
  <si>
    <t>DiscoBeamHi T. Dusty Pink</t>
  </si>
  <si>
    <t>26176482</t>
  </si>
  <si>
    <t>FoxingBrill T. Pastel</t>
  </si>
  <si>
    <t>26182071</t>
  </si>
  <si>
    <t>Finja Tap O. Black Pat</t>
  </si>
  <si>
    <t>26169566</t>
  </si>
  <si>
    <t>Etch Bea K. Black Leather</t>
  </si>
  <si>
    <t>26169214</t>
  </si>
  <si>
    <t>Aubrie Tap Y. Black Pat</t>
  </si>
  <si>
    <t>26183352</t>
  </si>
  <si>
    <t>FeatherTrackT. Berry Combi</t>
  </si>
  <si>
    <t>26181031</t>
  </si>
  <si>
    <t>DiscoBeamHi K. Dusty Pink</t>
  </si>
  <si>
    <t>26181059</t>
  </si>
  <si>
    <t>FoxingStitchT. Pink Fabric</t>
  </si>
  <si>
    <t>26176701</t>
  </si>
  <si>
    <t>River Tor T. Dusty Pink</t>
  </si>
  <si>
    <t>26178313</t>
  </si>
  <si>
    <t>Loxham Bar Y. Black Pat</t>
  </si>
  <si>
    <t>26169564</t>
  </si>
  <si>
    <t>Etch Trim K. Black Pat</t>
  </si>
  <si>
    <t>26176695</t>
  </si>
  <si>
    <t>SurfingTide K. Pastel</t>
  </si>
  <si>
    <t>26179064</t>
  </si>
  <si>
    <t>Oslo Play T. Gun Metal</t>
  </si>
  <si>
    <t>26176063</t>
  </si>
  <si>
    <t>Tidal Star T. Blue Multi</t>
  </si>
  <si>
    <t>26175988</t>
  </si>
  <si>
    <t>Flare Light T. Blue</t>
  </si>
  <si>
    <t>26179305</t>
  </si>
  <si>
    <t>NoodleBrightT. Dusty Pink Pat</t>
  </si>
  <si>
    <t>26181084</t>
  </si>
  <si>
    <t>FeatherPace T. Pink Multi</t>
  </si>
  <si>
    <t>26178299</t>
  </si>
  <si>
    <t>Evyn Walk Y. Black Pat</t>
  </si>
  <si>
    <t>26182287</t>
  </si>
  <si>
    <t>RDFoxingBowT. Cotton</t>
  </si>
  <si>
    <t>26184657</t>
  </si>
  <si>
    <t>Disco Vibe T. Leopard Print</t>
  </si>
  <si>
    <t>26184048</t>
  </si>
  <si>
    <t>Selva Hero T. Lilac Combi</t>
  </si>
  <si>
    <t>26170650</t>
  </si>
  <si>
    <t>Fawn Family K. White Metallic</t>
  </si>
  <si>
    <t>26149553</t>
  </si>
  <si>
    <t>Scala Gem K Black Leather</t>
  </si>
  <si>
    <t>26175328</t>
  </si>
  <si>
    <t>Flash Band K. Navy Leather</t>
  </si>
  <si>
    <t>26181530</t>
  </si>
  <si>
    <t>PlaysunReef T. Navy Leather</t>
  </si>
  <si>
    <t>26178314</t>
  </si>
  <si>
    <t>Relda Spark K. Black Leather</t>
  </si>
  <si>
    <t>26175345</t>
  </si>
  <si>
    <t>ScalaLoafer Y. Black Pat</t>
  </si>
  <si>
    <t>26175964</t>
  </si>
  <si>
    <t>RoamerBloom T. Pink/Print</t>
  </si>
  <si>
    <t>26181529</t>
  </si>
  <si>
    <t>PlaysunReef T. Red Leather</t>
  </si>
  <si>
    <t>26182073</t>
  </si>
  <si>
    <t>26169570</t>
  </si>
  <si>
    <t>Etch Trim O. Black Leather</t>
  </si>
  <si>
    <t>26150686</t>
  </si>
  <si>
    <t>Tiny Sun T Pink Leather</t>
  </si>
  <si>
    <t>26179011</t>
  </si>
  <si>
    <t>Roamer Hats T. Pink</t>
  </si>
  <si>
    <t>26176447</t>
  </si>
  <si>
    <t>Baha Beach K. Dusty Pink</t>
  </si>
  <si>
    <t>26175326</t>
  </si>
  <si>
    <t>Flash Prize K. Dusty Pink</t>
  </si>
  <si>
    <t>26179773</t>
  </si>
  <si>
    <t>Foxing Beam K. Light Pink</t>
  </si>
  <si>
    <t>26180830</t>
  </si>
  <si>
    <t>Finja Gem O. Black Leather</t>
  </si>
  <si>
    <t>26176657</t>
  </si>
  <si>
    <t>CicaStarJumpK. Pink</t>
  </si>
  <si>
    <t>26181540</t>
  </si>
  <si>
    <t>Joyful Skip K. Navy Patent</t>
  </si>
  <si>
    <t>26175312</t>
  </si>
  <si>
    <t>RollerBrightT. Dusty Pink Lea</t>
  </si>
  <si>
    <t>26178946</t>
  </si>
  <si>
    <t>CicaStarFlexK. Navy Purple</t>
  </si>
  <si>
    <t>26165197</t>
  </si>
  <si>
    <t>Drew Play T. Pink Pat</t>
  </si>
  <si>
    <t>26169579</t>
  </si>
  <si>
    <t>Aubrie Tie Y. Black Pat</t>
  </si>
  <si>
    <t>26149556</t>
  </si>
  <si>
    <t>Scala Bloom Y Black Leather</t>
  </si>
  <si>
    <t>26181537</t>
  </si>
  <si>
    <t>Joyful Skip T. Navy Patent</t>
  </si>
  <si>
    <t>26167729</t>
  </si>
  <si>
    <t>Clowder Run T. Pink Leather</t>
  </si>
  <si>
    <t>26180807</t>
  </si>
  <si>
    <t>Flash Berry T. Dusty Pink</t>
  </si>
  <si>
    <t>26142849</t>
  </si>
  <si>
    <t>Scala Tap K Black Leather</t>
  </si>
  <si>
    <t>26181032</t>
  </si>
  <si>
    <t>Disco Vibe K. Hot Pink</t>
  </si>
  <si>
    <t>26176751</t>
  </si>
  <si>
    <t>SurfingTide T. Pastel</t>
  </si>
  <si>
    <t>26171922</t>
  </si>
  <si>
    <t>City Hop K. Denim Canvas</t>
  </si>
  <si>
    <t>26142852</t>
  </si>
  <si>
    <t>Scala Tap T Black Pat</t>
  </si>
  <si>
    <t>26181038</t>
  </si>
  <si>
    <t>Disco Vibe T. Hot Pink</t>
  </si>
  <si>
    <t>26174899</t>
  </si>
  <si>
    <t>PragueCollarK. Dark Grey Sde</t>
  </si>
  <si>
    <t>26170318</t>
  </si>
  <si>
    <t>ScalaStride Y. Black Pat</t>
  </si>
  <si>
    <t>26179059</t>
  </si>
  <si>
    <t>Oslo Play K. Gun Metal</t>
  </si>
  <si>
    <t>26179037</t>
  </si>
  <si>
    <t>Evyn Hike K. Off White</t>
  </si>
  <si>
    <t>26181538</t>
  </si>
  <si>
    <t>Joyful Skip K. Red Leather</t>
  </si>
  <si>
    <t>26182257</t>
  </si>
  <si>
    <t>FoxingFraiseK. Cotton Metallic</t>
  </si>
  <si>
    <t>26182011</t>
  </si>
  <si>
    <t>Tiny Skip T. Red</t>
  </si>
  <si>
    <t>26168357</t>
  </si>
  <si>
    <t>Cub Blaze K. Berry WaterPRF</t>
  </si>
  <si>
    <t>26175289</t>
  </si>
  <si>
    <t>FoxingBeeHi T. Light Blue</t>
  </si>
  <si>
    <t>26154167</t>
  </si>
  <si>
    <t>Astrol Orin K Tan Leather</t>
  </si>
  <si>
    <t>26164847</t>
  </si>
  <si>
    <t>Nova Early K. Pink</t>
  </si>
  <si>
    <t>26172306</t>
  </si>
  <si>
    <t>Crest Prom T. Dusty Pink</t>
  </si>
  <si>
    <t>26179271</t>
  </si>
  <si>
    <t>Evyn Charm O. Black Pat</t>
  </si>
  <si>
    <t>26142825</t>
  </si>
  <si>
    <t>Scala Lace Y Black Leather</t>
  </si>
  <si>
    <t>26170038</t>
  </si>
  <si>
    <t>SurfingTide T. Navy</t>
  </si>
  <si>
    <t>26175290</t>
  </si>
  <si>
    <t>FoxingBeeHi T. Dark Blue</t>
  </si>
  <si>
    <t>Cult</t>
  </si>
  <si>
    <t>26176754</t>
  </si>
  <si>
    <t>WallabeeBootO. Cloud Grey</t>
  </si>
  <si>
    <t>Clarks Originals</t>
  </si>
  <si>
    <t>Childrens Seasonal</t>
  </si>
  <si>
    <t>26161333</t>
  </si>
  <si>
    <t>Tarri Race K Lilac Combi</t>
  </si>
  <si>
    <t>Wellies</t>
  </si>
  <si>
    <t>Clarks Seasonals</t>
  </si>
  <si>
    <t>26170849</t>
  </si>
  <si>
    <t>Fluffy Snug T Red Combi</t>
  </si>
  <si>
    <t>Slippers</t>
  </si>
  <si>
    <t>26117843</t>
  </si>
  <si>
    <t>Beach Mate Inf Blue Synthetic</t>
  </si>
  <si>
    <t>26175083</t>
  </si>
  <si>
    <t>Tarri Race K. Off White Combi</t>
  </si>
  <si>
    <t>26175108</t>
  </si>
  <si>
    <t>Fluffy Snug T. Multicolour</t>
  </si>
  <si>
    <t>26179903</t>
  </si>
  <si>
    <t>Fluffy Snug K Pink Multi</t>
  </si>
  <si>
    <t>Boys Sport</t>
  </si>
  <si>
    <t>26175358</t>
  </si>
  <si>
    <t>CicaStarOrb K Black</t>
  </si>
  <si>
    <t>26175360</t>
  </si>
  <si>
    <t>CicaStarOrb Y Black</t>
  </si>
  <si>
    <t>26175361</t>
  </si>
  <si>
    <t>CicaStarOrb Y. White</t>
  </si>
  <si>
    <t>26175359</t>
  </si>
  <si>
    <t>CicaStarOrb K White</t>
  </si>
  <si>
    <t>26141269</t>
  </si>
  <si>
    <t>Ath Flux T Navy</t>
  </si>
  <si>
    <t>26167922</t>
  </si>
  <si>
    <t>Spark Beam K Black Leather</t>
  </si>
  <si>
    <t>Girls Sport</t>
  </si>
  <si>
    <t>26165217</t>
  </si>
  <si>
    <t>Ath Flux T. Pink</t>
  </si>
  <si>
    <t>26172996</t>
  </si>
  <si>
    <t>Feather JumpT. Neutral</t>
  </si>
  <si>
    <t>26169084</t>
  </si>
  <si>
    <t>Ezera Walk T. Light Pink</t>
  </si>
  <si>
    <t>BU Tier</t>
  </si>
  <si>
    <t>Womens Originals Icon</t>
  </si>
  <si>
    <t>Tier 2</t>
  </si>
  <si>
    <t>26182744</t>
  </si>
  <si>
    <t>Wallabee. Purple Grape Lea</t>
  </si>
  <si>
    <t>26183072</t>
  </si>
  <si>
    <t>Wallabee. Brown Cow Print</t>
  </si>
  <si>
    <t>26182736</t>
  </si>
  <si>
    <t>Tor 80. Rose Combi</t>
  </si>
  <si>
    <t>26183809</t>
  </si>
  <si>
    <t>Wallabee. Candy Pink</t>
  </si>
  <si>
    <t>26183776</t>
  </si>
  <si>
    <t>Meare Mule. Black Sde WLined</t>
  </si>
  <si>
    <t>26175666</t>
  </si>
  <si>
    <t>Wallabee T Bar Black Sde</t>
  </si>
  <si>
    <t>26182839</t>
  </si>
  <si>
    <t>Meare Rooey Black Sde WLined</t>
  </si>
  <si>
    <t>26183775</t>
  </si>
  <si>
    <t>Wallabee. Plum Suede</t>
  </si>
  <si>
    <t>26182505</t>
  </si>
  <si>
    <t>Meare Rooey Dark Sand Wlined</t>
  </si>
  <si>
    <t>26182829</t>
  </si>
  <si>
    <t>Meare Mule. Caramel WLined</t>
  </si>
  <si>
    <t>26182855</t>
  </si>
  <si>
    <t>WBWedge Fringe Light Tan Suede</t>
  </si>
  <si>
    <t>26182760</t>
  </si>
  <si>
    <t>Wallabee. Black Pat</t>
  </si>
  <si>
    <t>26182801</t>
  </si>
  <si>
    <t>Wallabee Boot. Green Sde</t>
  </si>
  <si>
    <t>26181025</t>
  </si>
  <si>
    <t>Meare Buckle. Drk Maple Sde</t>
  </si>
  <si>
    <t>26181022</t>
  </si>
  <si>
    <t>Meare Buckle. Black Leather</t>
  </si>
  <si>
    <t>26183777</t>
  </si>
  <si>
    <t>Desert Boot. Brown Cow Print</t>
  </si>
  <si>
    <t>Off Catalogue T2</t>
  </si>
  <si>
    <t>26155544</t>
  </si>
  <si>
    <t>Wallabee. Beeswax</t>
  </si>
  <si>
    <t>26183858</t>
  </si>
  <si>
    <t>Meare WB ELVTD Light Pink Suede</t>
  </si>
  <si>
    <t>26183805</t>
  </si>
  <si>
    <t>Meare WB ELVTD Maple Suede</t>
  </si>
  <si>
    <t>26178463</t>
  </si>
  <si>
    <t>Desert Trek. Black Sde</t>
  </si>
  <si>
    <t>26155523</t>
  </si>
  <si>
    <t>Desert Boot. Beeswax</t>
  </si>
  <si>
    <t>26181142</t>
  </si>
  <si>
    <t>Desert Trek. Golden Tan Suede</t>
  </si>
  <si>
    <t>26164264</t>
  </si>
  <si>
    <t>Desert Trek. Sand Suede</t>
  </si>
  <si>
    <t>26183067</t>
  </si>
  <si>
    <t>Wallacraft Bee Brown/Orange Sde</t>
  </si>
  <si>
    <t>26183077</t>
  </si>
  <si>
    <t>Wallabee T Bar Rose Brown Sde</t>
  </si>
  <si>
    <t>26182746</t>
  </si>
  <si>
    <t>Wallabee. Dark Teal Lea</t>
  </si>
  <si>
    <t>26176529</t>
  </si>
  <si>
    <t>Wallabee. Dark Olive Emb</t>
  </si>
  <si>
    <t>26180170</t>
  </si>
  <si>
    <t>Wallabee. Multi Raffia</t>
  </si>
  <si>
    <t>26180671</t>
  </si>
  <si>
    <t>Wallabee. Pale Peach Sde</t>
  </si>
  <si>
    <t>26180169</t>
  </si>
  <si>
    <t>Wallabee. Golden Tan Suede</t>
  </si>
  <si>
    <t>26178086</t>
  </si>
  <si>
    <t>Desert Nomad. Black Sde</t>
  </si>
  <si>
    <t>26180656</t>
  </si>
  <si>
    <t>Wallabee. Sage Suede</t>
  </si>
  <si>
    <t>26180171</t>
  </si>
  <si>
    <t>Wallabee. Taupe Emb</t>
  </si>
  <si>
    <t>26172570</t>
  </si>
  <si>
    <t>WallaCup Strap Maple Suede</t>
  </si>
  <si>
    <t>26172569</t>
  </si>
  <si>
    <t>WallaCup Strap Black Sde</t>
  </si>
  <si>
    <t>Womens Originals</t>
  </si>
  <si>
    <t>Tier 1</t>
  </si>
  <si>
    <t>26183315</t>
  </si>
  <si>
    <t>Desert Trek. Blk HiShine Lea</t>
  </si>
  <si>
    <t>26183068</t>
  </si>
  <si>
    <t>Wallabee.GTX Purple Grey Sde</t>
  </si>
  <si>
    <t>26183812</t>
  </si>
  <si>
    <t>Wallabee.GTX Purple Grape Sde</t>
  </si>
  <si>
    <t>26182802</t>
  </si>
  <si>
    <t>Wallabee. Black TweedCombi</t>
  </si>
  <si>
    <t>26183197</t>
  </si>
  <si>
    <t>Effery Zip Brown Combi</t>
  </si>
  <si>
    <t>26183193</t>
  </si>
  <si>
    <t>Effery Zip Black Leather</t>
  </si>
  <si>
    <t>26176555</t>
  </si>
  <si>
    <t>DSRTNomad Mule Maple Suede</t>
  </si>
  <si>
    <t>26180681</t>
  </si>
  <si>
    <t>Wallabee. Powder Blue Croc</t>
  </si>
  <si>
    <t>26181122</t>
  </si>
  <si>
    <t>WBLoafer HBIT Blk/White Lea</t>
  </si>
  <si>
    <t>Mens Originals Icon</t>
  </si>
  <si>
    <t>26182768</t>
  </si>
  <si>
    <t>Wallabee Dark Taupe Combi</t>
  </si>
  <si>
    <t>26183780</t>
  </si>
  <si>
    <t>Wallabee Blk HiShine Lea</t>
  </si>
  <si>
    <t>26183094</t>
  </si>
  <si>
    <t>Wallabee RB Olive Suede</t>
  </si>
  <si>
    <t>26181007</t>
  </si>
  <si>
    <t>Meare Buckle Drk Maple Sde</t>
  </si>
  <si>
    <t>26180755</t>
  </si>
  <si>
    <t>Meare Buckle Black Leather</t>
  </si>
  <si>
    <t>26183768</t>
  </si>
  <si>
    <t>Wallabee Brown Interest</t>
  </si>
  <si>
    <t>26183756</t>
  </si>
  <si>
    <t>Wallabee Brown Cow Print</t>
  </si>
  <si>
    <t>26184638</t>
  </si>
  <si>
    <t>Tor 80 White Combi</t>
  </si>
  <si>
    <t>26182763</t>
  </si>
  <si>
    <t>Wallabee Boot Dark Tan Combi</t>
  </si>
  <si>
    <t>26183781</t>
  </si>
  <si>
    <t>Desert Trek Brown Sde</t>
  </si>
  <si>
    <t>26182793</t>
  </si>
  <si>
    <t>Wallabee Boot Rust Tweed Comb</t>
  </si>
  <si>
    <t>26182790</t>
  </si>
  <si>
    <t>Wallabee Green Tweed Comb</t>
  </si>
  <si>
    <t>26182769</t>
  </si>
  <si>
    <t>Wallabee Chocolate Combi</t>
  </si>
  <si>
    <t>26183757</t>
  </si>
  <si>
    <t>Wallabee Lime Suede</t>
  </si>
  <si>
    <t>26182841</t>
  </si>
  <si>
    <t>Meare Walla Smoke Grey Suede</t>
  </si>
  <si>
    <t>26181134</t>
  </si>
  <si>
    <t>Wallabee Boot Blue Suede</t>
  </si>
  <si>
    <t>26182503</t>
  </si>
  <si>
    <t>Meare Walla BT Dark Sand Wlined</t>
  </si>
  <si>
    <t>26175855</t>
  </si>
  <si>
    <t>Wallabee Pale Lime Suede</t>
  </si>
  <si>
    <t>26175852</t>
  </si>
  <si>
    <t>Wallabee Dark Olive Emb</t>
  </si>
  <si>
    <t>26182504</t>
  </si>
  <si>
    <t>Meare Walla BT Black Nubuck</t>
  </si>
  <si>
    <t>26181126</t>
  </si>
  <si>
    <t>Tor 80 Red Combi</t>
  </si>
  <si>
    <t>26176242</t>
  </si>
  <si>
    <t>Desert Boot Black/Black</t>
  </si>
  <si>
    <t>26182695</t>
  </si>
  <si>
    <t>Desert Chelsea Dark Brown Suede</t>
  </si>
  <si>
    <t>26180655</t>
  </si>
  <si>
    <t>Desert Trek Brwn/ChestnutSde</t>
  </si>
  <si>
    <t>26175763</t>
  </si>
  <si>
    <t>Wallabee Tor Mid Tan Sde</t>
  </si>
  <si>
    <t>26183762</t>
  </si>
  <si>
    <t>Desert Nomad Blk/Black Lea</t>
  </si>
  <si>
    <t>26180669</t>
  </si>
  <si>
    <t>Wallabee ForestGrn Canvas</t>
  </si>
  <si>
    <t>26180625</t>
  </si>
  <si>
    <t>Desert Rain Dark Sand Suede</t>
  </si>
  <si>
    <t>26180643</t>
  </si>
  <si>
    <t>Desert Boot Wolf Suede</t>
  </si>
  <si>
    <t>26180640</t>
  </si>
  <si>
    <t>Wallabee Multi Raffia</t>
  </si>
  <si>
    <t>26183800</t>
  </si>
  <si>
    <t>Wallabee Blue Suede</t>
  </si>
  <si>
    <t>26182787</t>
  </si>
  <si>
    <t>Wallabee Purple Grape Lea</t>
  </si>
  <si>
    <t>26180636</t>
  </si>
  <si>
    <t>Wallabee Taupe Canvas</t>
  </si>
  <si>
    <t>26180191</t>
  </si>
  <si>
    <t>Tor 80 Pine Green Suede</t>
  </si>
  <si>
    <t>Mens Originals</t>
  </si>
  <si>
    <t>26183314</t>
  </si>
  <si>
    <t>Walla Yukoner BRN Scotch Grain</t>
  </si>
  <si>
    <t>26183073</t>
  </si>
  <si>
    <t>WallabeeGTX Purple Grape Sde</t>
  </si>
  <si>
    <t>26177857</t>
  </si>
  <si>
    <t>Desert BT GTX Black Sde</t>
  </si>
  <si>
    <t>26180620</t>
  </si>
  <si>
    <t>Wallabee Weave Sage Suede</t>
  </si>
  <si>
    <t>26183075</t>
  </si>
  <si>
    <t>WallabeeBT GTX Dark Brown Suede</t>
  </si>
  <si>
    <t>26182699</t>
  </si>
  <si>
    <t>DSRTLondon GTX Black Sde</t>
  </si>
  <si>
    <t>26181120</t>
  </si>
  <si>
    <t>Walla Eden Lo Black/Blk Suede</t>
  </si>
  <si>
    <t>26182700</t>
  </si>
  <si>
    <t>DSRTLondon GTX Maple Suede</t>
  </si>
  <si>
    <t>26183082</t>
  </si>
  <si>
    <t>Desert Boot BRN Scotch Grain</t>
  </si>
  <si>
    <t>26183835</t>
  </si>
  <si>
    <t>Wallabee Scout BRN Scotch Grain</t>
  </si>
  <si>
    <t>26180444</t>
  </si>
  <si>
    <t>Wallabee Slip Maple Suede</t>
  </si>
  <si>
    <t>26177725</t>
  </si>
  <si>
    <t>Desert TrekGTX Black Leather</t>
  </si>
  <si>
    <t>Off Catalogue T1</t>
  </si>
  <si>
    <t>26180306</t>
  </si>
  <si>
    <t>Wallabee Navy Combi</t>
  </si>
  <si>
    <t>26180662</t>
  </si>
  <si>
    <t>WallabeeGTX Grey Nubuck</t>
  </si>
  <si>
    <t>26180443</t>
  </si>
  <si>
    <t>Wallabee Slip Black Sde</t>
  </si>
  <si>
    <t>26180229</t>
  </si>
  <si>
    <t>WB Penny Weave Black Leather</t>
  </si>
  <si>
    <t>26182298</t>
  </si>
  <si>
    <t>Wallabee Boot Black Combi</t>
  </si>
  <si>
    <t>26182297</t>
  </si>
  <si>
    <t>Wallabee Boot Taupe Combi</t>
  </si>
  <si>
    <t>26165623</t>
  </si>
  <si>
    <t>Desert TrekGTX Sand Suede</t>
  </si>
  <si>
    <t>26177731</t>
  </si>
  <si>
    <t>WallabeeGTX Oakmoss Nubuck</t>
  </si>
  <si>
    <t>Childrens Accessories</t>
  </si>
  <si>
    <t>Childrens Bags</t>
  </si>
  <si>
    <t>Accessories</t>
  </si>
  <si>
    <t>26169602</t>
  </si>
  <si>
    <t>Hopper SML Pink Combi</t>
  </si>
  <si>
    <t>000</t>
  </si>
  <si>
    <t>Womens Accessories</t>
  </si>
  <si>
    <t>Womens Bags</t>
  </si>
  <si>
    <t>26179225</t>
  </si>
  <si>
    <t>Hythe Gem Tan Synthetic</t>
  </si>
  <si>
    <t>26173151</t>
  </si>
  <si>
    <t>Handlist Lulu Silver</t>
  </si>
  <si>
    <t>26179238</t>
  </si>
  <si>
    <t>Tornolo Rose Sand Combi</t>
  </si>
  <si>
    <t>26179241</t>
  </si>
  <si>
    <t>Hanley Dusk Khaki Combi</t>
  </si>
  <si>
    <t>26179142</t>
  </si>
  <si>
    <t>Rook Pack Black Leather</t>
  </si>
  <si>
    <t>26167577</t>
  </si>
  <si>
    <t>Hythe Daisy Blue</t>
  </si>
  <si>
    <t>26179233</t>
  </si>
  <si>
    <t>Raina Shop Tan Leather</t>
  </si>
  <si>
    <t>26179131</t>
  </si>
  <si>
    <t>Gemmate Slouch Black Synthetic</t>
  </si>
  <si>
    <t>26179265</t>
  </si>
  <si>
    <t>Hythe Gem Black Synthetic</t>
  </si>
  <si>
    <t>26179135</t>
  </si>
  <si>
    <t>Raelyn Tie Black Leather</t>
  </si>
  <si>
    <t>26179229</t>
  </si>
  <si>
    <t>Rook Pack Tan Leather</t>
  </si>
  <si>
    <t>CLARKS Overview</t>
  </si>
  <si>
    <t xml:space="preserve">Package </t>
  </si>
  <si>
    <t>Quantity</t>
  </si>
  <si>
    <t>RRP</t>
  </si>
  <si>
    <t>average price</t>
  </si>
  <si>
    <t>Originals</t>
  </si>
  <si>
    <t>Accessoires</t>
  </si>
  <si>
    <t>Total</t>
  </si>
  <si>
    <t>CLARKS</t>
  </si>
  <si>
    <t>TOTAL RRP</t>
  </si>
  <si>
    <t>TOTAL</t>
  </si>
  <si>
    <t>ORIGINALS</t>
  </si>
  <si>
    <t>Current Season</t>
  </si>
  <si>
    <t>SS2026</t>
  </si>
  <si>
    <t>Image</t>
  </si>
  <si>
    <t>Division</t>
  </si>
  <si>
    <t>Gender Name</t>
  </si>
  <si>
    <t>Business Unit</t>
  </si>
  <si>
    <t>Generic</t>
  </si>
  <si>
    <t>Style</t>
  </si>
  <si>
    <t>Product Type</t>
  </si>
  <si>
    <t>Season</t>
  </si>
  <si>
    <t>Fit</t>
  </si>
  <si>
    <t>Grand Total</t>
  </si>
  <si>
    <t>Margin £</t>
  </si>
  <si>
    <t>WSP €</t>
  </si>
  <si>
    <t>Mens</t>
  </si>
  <si>
    <t>Mens Casual</t>
  </si>
  <si>
    <t>Core</t>
  </si>
  <si>
    <t>26172822</t>
  </si>
  <si>
    <t>WallabeeEVO BT Beeswax</t>
  </si>
  <si>
    <t>Boots</t>
  </si>
  <si>
    <t>AW2025</t>
  </si>
  <si>
    <t>M (G)</t>
  </si>
  <si>
    <t>26179683</t>
  </si>
  <si>
    <t>Aldwin Chukka Black Leather</t>
  </si>
  <si>
    <t>26136982</t>
  </si>
  <si>
    <t>Un Abode Ease Dark Tan Lea</t>
  </si>
  <si>
    <t>Shoes</t>
  </si>
  <si>
    <t>W (H)</t>
  </si>
  <si>
    <t>26178425</t>
  </si>
  <si>
    <t>Aldwin Chukka Mid Tan Lea</t>
  </si>
  <si>
    <t>26183363</t>
  </si>
  <si>
    <t>Desert Bt Evo Dark Brown Lea</t>
  </si>
  <si>
    <t>26183273</t>
  </si>
  <si>
    <t>Berhill MidGTX Tan WLined Lea</t>
  </si>
  <si>
    <t>26176899</t>
  </si>
  <si>
    <t>Saltway Cove Black Leather</t>
  </si>
  <si>
    <t>Sandals</t>
  </si>
  <si>
    <t>26184727</t>
  </si>
  <si>
    <t>WallabeeEVO Black Leather</t>
  </si>
  <si>
    <t>26179985</t>
  </si>
  <si>
    <t>Un Briley Step Mahogany Leather</t>
  </si>
  <si>
    <t>26179732</t>
  </si>
  <si>
    <t>Aldwin Cap Black Leather</t>
  </si>
  <si>
    <t>26183265</t>
  </si>
  <si>
    <t>Badbury Lace Black Leather</t>
  </si>
  <si>
    <t>26181368</t>
  </si>
  <si>
    <t>Easeway Lace Black Combi</t>
  </si>
  <si>
    <t>26184443</t>
  </si>
  <si>
    <t>Spypath Lo GTX Black Leather</t>
  </si>
  <si>
    <t>26176868</t>
  </si>
  <si>
    <t>Clarkwood Low Oakwood Nubuck</t>
  </si>
  <si>
    <t>SS2025</t>
  </si>
  <si>
    <t>26184453</t>
  </si>
  <si>
    <t>Spypath Hi GTX Black Leather</t>
  </si>
  <si>
    <t>26176887</t>
  </si>
  <si>
    <t>Mapstone Lace Navy Leather</t>
  </si>
  <si>
    <t>26183277</t>
  </si>
  <si>
    <t>Berhill MidGTX Black WLined Lea</t>
  </si>
  <si>
    <t>26180898</t>
  </si>
  <si>
    <t>Torford Strap Tan Leather</t>
  </si>
  <si>
    <t>26183445</t>
  </si>
  <si>
    <t>WallabeeEVO Burgundy Suede</t>
  </si>
  <si>
    <t>26175196</t>
  </si>
  <si>
    <t>ClarksPro Step Black Leather</t>
  </si>
  <si>
    <t>26183254</t>
  </si>
  <si>
    <t>Aldwin Limit Brown Leather</t>
  </si>
  <si>
    <t>26183250</t>
  </si>
  <si>
    <t>Aldwin Lace Brown Sde</t>
  </si>
  <si>
    <t>26180845</t>
  </si>
  <si>
    <t>Martock Lace Navy Leather</t>
  </si>
  <si>
    <t>26183459</t>
  </si>
  <si>
    <t>WallabeeFTR2BT Navy Combi</t>
  </si>
  <si>
    <t>26183670</t>
  </si>
  <si>
    <t>Clarkdale Boot Dark Sand Suede</t>
  </si>
  <si>
    <t>26183669</t>
  </si>
  <si>
    <t>Clarkdale Boot Black Leather</t>
  </si>
  <si>
    <t>26183674</t>
  </si>
  <si>
    <t>Solsbury Mule Brown WLined Lea</t>
  </si>
  <si>
    <t>26186716</t>
  </si>
  <si>
    <t>Torhill Top Black Interest</t>
  </si>
  <si>
    <t>26179976</t>
  </si>
  <si>
    <t>Monahan Plain Black Leather</t>
  </si>
  <si>
    <t>26183421</t>
  </si>
  <si>
    <t>Torhill Hallow Off White Text</t>
  </si>
  <si>
    <t>26180334</t>
  </si>
  <si>
    <t>Torford Tassel Navy Suede</t>
  </si>
  <si>
    <t>26183405</t>
  </si>
  <si>
    <t>Polden Moc Sage Suede</t>
  </si>
  <si>
    <t>26176870</t>
  </si>
  <si>
    <t>Clarkwood Moc Dark Sand</t>
  </si>
  <si>
    <t>26181371</t>
  </si>
  <si>
    <t>Mapstone Lace Grey Knit</t>
  </si>
  <si>
    <t>26183994</t>
  </si>
  <si>
    <t>WallabeeEVO BT Dark Grey Combi</t>
  </si>
  <si>
    <t>26182261</t>
  </si>
  <si>
    <t>Torhill Heart Pink Combi</t>
  </si>
  <si>
    <t>26183407</t>
  </si>
  <si>
    <t>Polden Easy Dark Sand Suede</t>
  </si>
  <si>
    <t>26178983</t>
  </si>
  <si>
    <t>Solsbury Lace Dark Brown Lea</t>
  </si>
  <si>
    <t>26180890</t>
  </si>
  <si>
    <t>Torford Easy Dark Sand Suede</t>
  </si>
  <si>
    <t>26183469</t>
  </si>
  <si>
    <t>WallabeeFTRGTX Black Combi</t>
  </si>
  <si>
    <t>26171537</t>
  </si>
  <si>
    <t>Line Shore Black Leather</t>
  </si>
  <si>
    <t>XW (HH)</t>
  </si>
  <si>
    <t>26183251</t>
  </si>
  <si>
    <t>Aldwin Lace Navy Suede</t>
  </si>
  <si>
    <t>26176885</t>
  </si>
  <si>
    <t>Mapstone Lace Black Leather</t>
  </si>
  <si>
    <t>26176905</t>
  </si>
  <si>
    <t>Saltway Trail Dark Brown Lea</t>
  </si>
  <si>
    <t>26182497</t>
  </si>
  <si>
    <t>TorhillExplore Blue Leather</t>
  </si>
  <si>
    <t>26179715</t>
  </si>
  <si>
    <t>Solsbury Easy Black Leather</t>
  </si>
  <si>
    <t>26152083</t>
  </si>
  <si>
    <t>AshcombeLoGTX Brown Leather</t>
  </si>
  <si>
    <t>26179716</t>
  </si>
  <si>
    <t>Solsbury DB Black Leather</t>
  </si>
  <si>
    <t>26179714</t>
  </si>
  <si>
    <t>Solsbury Lace Black Leather</t>
  </si>
  <si>
    <t>26183406</t>
  </si>
  <si>
    <t>Polden Easy Dark Grey Sde</t>
  </si>
  <si>
    <t>26184420</t>
  </si>
  <si>
    <t>Mullan Easy Navy Combi</t>
  </si>
  <si>
    <t>26180891</t>
  </si>
  <si>
    <t>Torford Easy Dusk Blue Sde</t>
  </si>
  <si>
    <t>26181278</t>
  </si>
  <si>
    <t>Bratton Loafer Navy Leather</t>
  </si>
  <si>
    <t>26183426</t>
  </si>
  <si>
    <t>Torhill Hi Grey Combi</t>
  </si>
  <si>
    <t>26181380</t>
  </si>
  <si>
    <t>Polden Moc Red Canvas</t>
  </si>
  <si>
    <t>26176871</t>
  </si>
  <si>
    <t>Clarkwood Moc Navy Nubuck</t>
  </si>
  <si>
    <t>26182260</t>
  </si>
  <si>
    <t>Torhill Heart Black Combi</t>
  </si>
  <si>
    <t>26183993</t>
  </si>
  <si>
    <t>WallabeeEVO BT Brown Combi</t>
  </si>
  <si>
    <t>26181273</t>
  </si>
  <si>
    <t>Bratton Boat Dark Tan Lea</t>
  </si>
  <si>
    <t>26176083</t>
  </si>
  <si>
    <t>Atticus LTLace Dark Grey Nubuck</t>
  </si>
  <si>
    <t>26183266</t>
  </si>
  <si>
    <t>Badbury Lace Dark Brown Lea</t>
  </si>
  <si>
    <t>26183329</t>
  </si>
  <si>
    <t>CUR Torview M Black Leather</t>
  </si>
  <si>
    <t>26184695</t>
  </si>
  <si>
    <t>Torhill Lo Blue Suede</t>
  </si>
  <si>
    <t>26161307</t>
  </si>
  <si>
    <t>AtticusLTHiGTX Dark Brown Nub</t>
  </si>
  <si>
    <t>26184650</t>
  </si>
  <si>
    <t>Torhill Hi ST Black</t>
  </si>
  <si>
    <t>26180910</t>
  </si>
  <si>
    <t>Torhill Lo White Leather</t>
  </si>
  <si>
    <t>26180846</t>
  </si>
  <si>
    <t>Martock Lace Dark Sand Suede</t>
  </si>
  <si>
    <t>26173425</t>
  </si>
  <si>
    <t>Batcombe Mix Dark Tan Lea</t>
  </si>
  <si>
    <t>26176670</t>
  </si>
  <si>
    <t>Torford Easy Black Leather</t>
  </si>
  <si>
    <t>AW2024</t>
  </si>
  <si>
    <t>26178426</t>
  </si>
  <si>
    <t>Aldwin Lace Cola Suede</t>
  </si>
  <si>
    <t>26180843</t>
  </si>
  <si>
    <t>Mapstone Lace White Knit</t>
  </si>
  <si>
    <t>26159628</t>
  </si>
  <si>
    <t>Ferius Creek Black Leather</t>
  </si>
  <si>
    <t>SS2024</t>
  </si>
  <si>
    <t>26176904</t>
  </si>
  <si>
    <t>Saltway Trail Black Leather</t>
  </si>
  <si>
    <t>26136987</t>
  </si>
  <si>
    <t>Un Abode Strap Dark Tan Lea</t>
  </si>
  <si>
    <t>26173426</t>
  </si>
  <si>
    <t>Batcombe Mix Black Leather</t>
  </si>
  <si>
    <t>26184428</t>
  </si>
  <si>
    <t>Mullan Moc Dark Tan Lea</t>
  </si>
  <si>
    <t>26176890</t>
  </si>
  <si>
    <t>Mapstone Step Beeswax Leather</t>
  </si>
  <si>
    <t>26181268</t>
  </si>
  <si>
    <t>Aldwin Lace Grey Nubuck</t>
  </si>
  <si>
    <t>26176862</t>
  </si>
  <si>
    <t>ClarksPro Lace White Leather</t>
  </si>
  <si>
    <t>26176086</t>
  </si>
  <si>
    <t>Atticus LTSlip Cola Suede</t>
  </si>
  <si>
    <t>26180333</t>
  </si>
  <si>
    <t>Torford Tassel Cola Suede</t>
  </si>
  <si>
    <t>26176995</t>
  </si>
  <si>
    <t>Torhill Lo Red Combi</t>
  </si>
  <si>
    <t>26183418</t>
  </si>
  <si>
    <t>StreethillLace Beeswax Leather</t>
  </si>
  <si>
    <t>26173462</t>
  </si>
  <si>
    <t>Rockie MidGTX Black Leather</t>
  </si>
  <si>
    <t>26178427</t>
  </si>
  <si>
    <t>Aldwin Lace Dark Grey Sde</t>
  </si>
  <si>
    <t>26181370</t>
  </si>
  <si>
    <t>Easeway Lace White Combi</t>
  </si>
  <si>
    <t>26183415</t>
  </si>
  <si>
    <t>Streethill Mid Navy Nubuck</t>
  </si>
  <si>
    <t>26151784</t>
  </si>
  <si>
    <t>Un BrawleyStep Mahogany Leather</t>
  </si>
  <si>
    <t>26183432</t>
  </si>
  <si>
    <t>Torhill Hi ST Off White</t>
  </si>
  <si>
    <t>26179978</t>
  </si>
  <si>
    <t>Monahan Plain Navy Nubuck</t>
  </si>
  <si>
    <t>26177501</t>
  </si>
  <si>
    <t>Clarkbay Go Navy Suede</t>
  </si>
  <si>
    <t>26176861</t>
  </si>
  <si>
    <t>ClarksPro Knit Stone Combi</t>
  </si>
  <si>
    <t>26168677</t>
  </si>
  <si>
    <t>Nature 5 Walk Dark Sand Combi</t>
  </si>
  <si>
    <t>SS2023</t>
  </si>
  <si>
    <t>26183414</t>
  </si>
  <si>
    <t>Streethill Mid Khaki Nubuck</t>
  </si>
  <si>
    <t>26182590</t>
  </si>
  <si>
    <t>Radwell Lace Dark Grey Combi</t>
  </si>
  <si>
    <t>26176851</t>
  </si>
  <si>
    <t>Craft Swift Go Navy Leather</t>
  </si>
  <si>
    <t>26176906</t>
  </si>
  <si>
    <t>Saltway Trail Light Tan Lea</t>
  </si>
  <si>
    <t>26181389</t>
  </si>
  <si>
    <t>WallabeeFTR2Lo Olive Combi</t>
  </si>
  <si>
    <t>26180893</t>
  </si>
  <si>
    <t>Torford Easy Sage Suede</t>
  </si>
  <si>
    <t>26180863</t>
  </si>
  <si>
    <t>Polden Lace Beeswax Leather</t>
  </si>
  <si>
    <t>Essentials</t>
  </si>
  <si>
    <t>26159479</t>
  </si>
  <si>
    <t>Hapsford Creek Brown Tumb</t>
  </si>
  <si>
    <t>26176954</t>
  </si>
  <si>
    <t>Flexway Step Light Brown Lea</t>
  </si>
  <si>
    <t>26159431</t>
  </si>
  <si>
    <t>Shacre II Run Tan Tumbled</t>
  </si>
  <si>
    <t>26181979</t>
  </si>
  <si>
    <t>Flexway Tie Navy Combi</t>
  </si>
  <si>
    <t>26158707</t>
  </si>
  <si>
    <t>Markman Plain Black Leather</t>
  </si>
  <si>
    <t>26119616</t>
  </si>
  <si>
    <t>Cotrell Walk Tobacco</t>
  </si>
  <si>
    <t>26184952</t>
  </si>
  <si>
    <t>RelaxLite Low Black Sde</t>
  </si>
  <si>
    <t>26153157</t>
  </si>
  <si>
    <t>Bradley Step Blk Tumbled Lea</t>
  </si>
  <si>
    <t>26119614</t>
  </si>
  <si>
    <t>Cotrell Step Brown Oily</t>
  </si>
  <si>
    <t>26179924</t>
  </si>
  <si>
    <t>Shepton Beeswax Leather</t>
  </si>
  <si>
    <t>26119615</t>
  </si>
  <si>
    <t>Cotrell Step Black Oily Lea</t>
  </si>
  <si>
    <t>26183740</t>
  </si>
  <si>
    <t>Brodin Lo Navy Leather</t>
  </si>
  <si>
    <t>26179391</t>
  </si>
  <si>
    <t>Brodin Lace Dark Tan Lea</t>
  </si>
  <si>
    <t>26184689</t>
  </si>
  <si>
    <t>RelaxLite Moc Cola Suede</t>
  </si>
  <si>
    <t>26184783</t>
  </si>
  <si>
    <t>Motion Trek LX Navy Leather</t>
  </si>
  <si>
    <t>26184688</t>
  </si>
  <si>
    <t>RelaxLite Moc Black Sde</t>
  </si>
  <si>
    <t>26179436</t>
  </si>
  <si>
    <t>Jaxen Easy Cola Suede</t>
  </si>
  <si>
    <t>26159478</t>
  </si>
  <si>
    <t>Hapsford Creek Blk Tumbled Lea</t>
  </si>
  <si>
    <t>26184818</t>
  </si>
  <si>
    <t>Emmet Plain Beeswax Leather</t>
  </si>
  <si>
    <t>26171539</t>
  </si>
  <si>
    <t>Gessler Lace Black Leather</t>
  </si>
  <si>
    <t>26153332</t>
  </si>
  <si>
    <t>Bradley Walk Blk Tumbled Lea</t>
  </si>
  <si>
    <t>26183242</t>
  </si>
  <si>
    <t>Motion Trek Go Navy Combi</t>
  </si>
  <si>
    <t>26120211</t>
  </si>
  <si>
    <t>Cotrell Edge Black Oily Lea</t>
  </si>
  <si>
    <t>26183243</t>
  </si>
  <si>
    <t>Motion Trek Go Tan Combi</t>
  </si>
  <si>
    <t>26184461</t>
  </si>
  <si>
    <t>Brantin Plain Beeswax Leather</t>
  </si>
  <si>
    <t>26171541</t>
  </si>
  <si>
    <t>Gessler Lace Dark Tan Lea</t>
  </si>
  <si>
    <t>26184817</t>
  </si>
  <si>
    <t>Emmet Plain Black Smooth</t>
  </si>
  <si>
    <t>26163544</t>
  </si>
  <si>
    <t>Markman Plain Tan Leather</t>
  </si>
  <si>
    <t>26171776</t>
  </si>
  <si>
    <t>Gessler Step Dark Tan Lea</t>
  </si>
  <si>
    <t>26176951</t>
  </si>
  <si>
    <t>Flexway Lace Light Grey Lea</t>
  </si>
  <si>
    <t>26168234</t>
  </si>
  <si>
    <t>Malwood Easy Black Leather</t>
  </si>
  <si>
    <t>26183739</t>
  </si>
  <si>
    <t>Brodin Lo Olive Leather</t>
  </si>
  <si>
    <t>26184622</t>
  </si>
  <si>
    <t>Shepton Sand Suede</t>
  </si>
  <si>
    <t>26184530</t>
  </si>
  <si>
    <t>Weltridge Moc Dark Tan Lea</t>
  </si>
  <si>
    <t>26153326</t>
  </si>
  <si>
    <t>Bradley Walk Brown Tumb</t>
  </si>
  <si>
    <t>26179392</t>
  </si>
  <si>
    <t>Brodin Lace White Leather</t>
  </si>
  <si>
    <t>26184529</t>
  </si>
  <si>
    <t>Weltridge Moc Cola Suede</t>
  </si>
  <si>
    <t>26144792</t>
  </si>
  <si>
    <t>Paulson Plain Black Leather</t>
  </si>
  <si>
    <t>26179435</t>
  </si>
  <si>
    <t>Jaxen Easy Brown Tumb</t>
  </si>
  <si>
    <t>26181978</t>
  </si>
  <si>
    <t>Flexway Tie Grey Combi</t>
  </si>
  <si>
    <t>26171774</t>
  </si>
  <si>
    <t>Gessler Step Black Leather</t>
  </si>
  <si>
    <t>26158703</t>
  </si>
  <si>
    <t>Markman Plain Dark Tan Lea</t>
  </si>
  <si>
    <t>26176963</t>
  </si>
  <si>
    <t>Walkford Walk Light Brown Lea</t>
  </si>
  <si>
    <t>26175900</t>
  </si>
  <si>
    <t>MaplewalkMocGP Black Combi</t>
  </si>
  <si>
    <t>26176957</t>
  </si>
  <si>
    <t>Flexway Step Red Suede</t>
  </si>
  <si>
    <t>Mens Sport</t>
  </si>
  <si>
    <t>26184483</t>
  </si>
  <si>
    <t>ATL TrekHi GTX Sand</t>
  </si>
  <si>
    <t>26178494</t>
  </si>
  <si>
    <t>Craft Pace Black Leather</t>
  </si>
  <si>
    <t>26184487</t>
  </si>
  <si>
    <t>ATL Trek GTX Khaki Combi</t>
  </si>
  <si>
    <t>26181635</t>
  </si>
  <si>
    <t>Lt360 Lace Navy Nubuck</t>
  </si>
  <si>
    <t>26181516</t>
  </si>
  <si>
    <t>ATL Trek Wave Navy</t>
  </si>
  <si>
    <t>26184486</t>
  </si>
  <si>
    <t>ATL Trek GTX Black Combi</t>
  </si>
  <si>
    <t>26184665</t>
  </si>
  <si>
    <t>Clarks Pace Off White Combi</t>
  </si>
  <si>
    <t>26181639</t>
  </si>
  <si>
    <t>Lt360 Lo Navy Combi</t>
  </si>
  <si>
    <t>26184424</t>
  </si>
  <si>
    <t>Clarks Pace Lime Combi</t>
  </si>
  <si>
    <t>26172926</t>
  </si>
  <si>
    <t>Craft Speed White Leather</t>
  </si>
  <si>
    <t>26184600</t>
  </si>
  <si>
    <t>Courtlite2 Lo Blue Combi</t>
  </si>
  <si>
    <t>26183370</t>
  </si>
  <si>
    <t>Lt360 Lo Black/Black</t>
  </si>
  <si>
    <t>26179691</t>
  </si>
  <si>
    <t>Craft Pace White Leather</t>
  </si>
  <si>
    <t>26176133</t>
  </si>
  <si>
    <t>Craft Swift Navy Leather</t>
  </si>
  <si>
    <t>26170307</t>
  </si>
  <si>
    <t>ATL Coast Wave Navy</t>
  </si>
  <si>
    <t>26172693</t>
  </si>
  <si>
    <t>ATLTrekRun GTX Black</t>
  </si>
  <si>
    <t>26184601</t>
  </si>
  <si>
    <t>Courtlite2 Lo Sage Combi</t>
  </si>
  <si>
    <t>26183362</t>
  </si>
  <si>
    <t>CraftRally Ace Navy Combi</t>
  </si>
  <si>
    <t>26168374</t>
  </si>
  <si>
    <t>ATL Trek Up WP Brown WLined Lea</t>
  </si>
  <si>
    <t>26183282</t>
  </si>
  <si>
    <t>Courtlite2 Lo Khaki Suede</t>
  </si>
  <si>
    <t>26184485</t>
  </si>
  <si>
    <t>ATL Trek Navy Nubuck</t>
  </si>
  <si>
    <t>26177465</t>
  </si>
  <si>
    <t>Craft Swift Black/Black</t>
  </si>
  <si>
    <t>26183368</t>
  </si>
  <si>
    <t>Lt360 Lace Dark Grey</t>
  </si>
  <si>
    <t>26178660</t>
  </si>
  <si>
    <t>ATL Trek Up WP Black WLined Lea</t>
  </si>
  <si>
    <t>26183361</t>
  </si>
  <si>
    <t>CraftRally Ace Khaki Combi</t>
  </si>
  <si>
    <t>26170322</t>
  </si>
  <si>
    <t>ATL Trek Sun Olive Combi</t>
  </si>
  <si>
    <t>26176156</t>
  </si>
  <si>
    <t>Craft Speed Dark Grey Lea</t>
  </si>
  <si>
    <t>26172694</t>
  </si>
  <si>
    <t>ATLTrekRun GTX Dark Olive</t>
  </si>
  <si>
    <t>26181292</t>
  </si>
  <si>
    <t>Courtlite2 Lo Red Combi</t>
  </si>
  <si>
    <t>26181637</t>
  </si>
  <si>
    <t>Lt360 Lo Black Combi</t>
  </si>
  <si>
    <t>26182094</t>
  </si>
  <si>
    <t>Lt360 Lo Grey Combi</t>
  </si>
  <si>
    <t>26172814</t>
  </si>
  <si>
    <t>ATL Trek Sun Brown Combi</t>
  </si>
  <si>
    <t>26181330</t>
  </si>
  <si>
    <t>Craft Speed Red Suede</t>
  </si>
  <si>
    <t>26171721</t>
  </si>
  <si>
    <t>Wesley Trail Black</t>
  </si>
  <si>
    <t>26176990</t>
  </si>
  <si>
    <t>Wesley Sun Tan Leather</t>
  </si>
  <si>
    <t>26171562</t>
  </si>
  <si>
    <t>Lehman Tie Black</t>
  </si>
  <si>
    <t>26176966</t>
  </si>
  <si>
    <t>Lehman Race Navy Combi</t>
  </si>
  <si>
    <t>Mens Dress</t>
  </si>
  <si>
    <t>26165446</t>
  </si>
  <si>
    <t>Sidton Lace Black Leather</t>
  </si>
  <si>
    <t>26178563</t>
  </si>
  <si>
    <t>CraftJames Tip Mid Tan Lea</t>
  </si>
  <si>
    <t>26177697</t>
  </si>
  <si>
    <t>CraftArlo Lace Tan Leather</t>
  </si>
  <si>
    <t>26183271</t>
  </si>
  <si>
    <t>Badell Seam Brown Leather</t>
  </si>
  <si>
    <t>26183388</t>
  </si>
  <si>
    <t>Paulton Easy Dark Brown Suede</t>
  </si>
  <si>
    <t>26183896</t>
  </si>
  <si>
    <t>Badell Seam Black/Black</t>
  </si>
  <si>
    <t>26171449</t>
  </si>
  <si>
    <t>CraftArlo Lace Black Leather</t>
  </si>
  <si>
    <t>26171452</t>
  </si>
  <si>
    <t>CraftArloLimit Black Leather</t>
  </si>
  <si>
    <t>26183379</t>
  </si>
  <si>
    <t>Newford Easy Dark Sand Suede</t>
  </si>
  <si>
    <t>26179989</t>
  </si>
  <si>
    <t>Un Kendric Go Black Leather</t>
  </si>
  <si>
    <t>26184686</t>
  </si>
  <si>
    <t>CraftJames Lo Black/Black</t>
  </si>
  <si>
    <t>26183387</t>
  </si>
  <si>
    <t>Paulton Easy Black Leather</t>
  </si>
  <si>
    <t>26184374</t>
  </si>
  <si>
    <t>CraftJames Lo Brown Combi</t>
  </si>
  <si>
    <t>26183397</t>
  </si>
  <si>
    <t>Paulton Lace Brown</t>
  </si>
  <si>
    <t>26183894</t>
  </si>
  <si>
    <t>Badell Monk Brown Croc Lea</t>
  </si>
  <si>
    <t>26184687</t>
  </si>
  <si>
    <t>CraftJames Lo Brown Croc Lea</t>
  </si>
  <si>
    <t>26179992</t>
  </si>
  <si>
    <t>Un Kendric Way Mahogany Leather</t>
  </si>
  <si>
    <t>26179991</t>
  </si>
  <si>
    <t>Un Kendric Way Black Leather</t>
  </si>
  <si>
    <t>26183393</t>
  </si>
  <si>
    <t>Paulton Monk Black Leather</t>
  </si>
  <si>
    <t>26183380</t>
  </si>
  <si>
    <t>Newford Mid Beeswax Leather</t>
  </si>
  <si>
    <t>26179990</t>
  </si>
  <si>
    <t>Un Kendric Go Mahogany Leather</t>
  </si>
  <si>
    <t>26183394</t>
  </si>
  <si>
    <t>Paulton Monk Tan Leather</t>
  </si>
  <si>
    <t>26184693</t>
  </si>
  <si>
    <t>Newford Mid WP Brown WLined Lea</t>
  </si>
  <si>
    <t>26183392</t>
  </si>
  <si>
    <t>Paulton Lo Dark Brown Suede</t>
  </si>
  <si>
    <t>26183376</t>
  </si>
  <si>
    <t>Newford LaceBT Mid Tan Lea</t>
  </si>
  <si>
    <t>26183798</t>
  </si>
  <si>
    <t>Newford Mid Dark Sand Suede</t>
  </si>
  <si>
    <t>26181364</t>
  </si>
  <si>
    <t>CraftArlo Step Navy Suede</t>
  </si>
  <si>
    <t>26144926</t>
  </si>
  <si>
    <t>Ronnie Step Black Leather</t>
  </si>
  <si>
    <t>26181138</t>
  </si>
  <si>
    <t>Badell Lace Brown Leather</t>
  </si>
  <si>
    <t>26183324</t>
  </si>
  <si>
    <t>CUR Derby M Tan Leather</t>
  </si>
  <si>
    <t>26143813</t>
  </si>
  <si>
    <t>Ronnie Limit British Tan Lea</t>
  </si>
  <si>
    <t>26143776</t>
  </si>
  <si>
    <t>Ronnie Walk British Tan Lea</t>
  </si>
  <si>
    <t>26181363</t>
  </si>
  <si>
    <t>CraftArlo Step Brown Sde</t>
  </si>
  <si>
    <t>26183378</t>
  </si>
  <si>
    <t>Newford Easy Brown Leather</t>
  </si>
  <si>
    <t>26183396</t>
  </si>
  <si>
    <t>Paulton Lace Blk HiShine Lea</t>
  </si>
  <si>
    <t>26183323</t>
  </si>
  <si>
    <t>CUR Derby M Black Leather</t>
  </si>
  <si>
    <t>26171657</t>
  </si>
  <si>
    <t>Wenham Cap II Brown Leather</t>
  </si>
  <si>
    <t>26181334</t>
  </si>
  <si>
    <t>CraftArlo Lace Brown Sde</t>
  </si>
  <si>
    <t>26132576</t>
  </si>
  <si>
    <t>Un Aldric Park Black Leather</t>
  </si>
  <si>
    <t>26178981</t>
  </si>
  <si>
    <t>CraftJames Tie Navy Suede</t>
  </si>
  <si>
    <t>26152917</t>
  </si>
  <si>
    <t>Whiddon Step Dark Tan Lea</t>
  </si>
  <si>
    <t>26152912</t>
  </si>
  <si>
    <t>Whiddon Cap Black Leather</t>
  </si>
  <si>
    <t>26130098</t>
  </si>
  <si>
    <t>Tilden Free Dark Tan Lea</t>
  </si>
  <si>
    <t>26183723</t>
  </si>
  <si>
    <t>Berwick Easy Black Leather</t>
  </si>
  <si>
    <t>26152913</t>
  </si>
  <si>
    <t>Whiddon Cap Dark Tan Lea</t>
  </si>
  <si>
    <t>26152916</t>
  </si>
  <si>
    <t>Whiddon Step Black Leather</t>
  </si>
  <si>
    <t>26184821</t>
  </si>
  <si>
    <t>Emmet Zip Brown Distressed</t>
  </si>
  <si>
    <t>26183730</t>
  </si>
  <si>
    <t>Berwick Seam Brown Leather</t>
  </si>
  <si>
    <t>26130097</t>
  </si>
  <si>
    <t>Tilden Plain Dark Tan Lea</t>
  </si>
  <si>
    <t>26176934</t>
  </si>
  <si>
    <t>Clarkslite Bit Black Leather</t>
  </si>
  <si>
    <t>26177809</t>
  </si>
  <si>
    <t>Whiddon Ox Mahogany Leather</t>
  </si>
  <si>
    <t>26184820</t>
  </si>
  <si>
    <t>Emmet Zip Black Distressed</t>
  </si>
  <si>
    <t>26171655</t>
  </si>
  <si>
    <t>LaureateStepII Black Leather</t>
  </si>
  <si>
    <t>Womens</t>
  </si>
  <si>
    <t>Womens Casual</t>
  </si>
  <si>
    <t>26176440</t>
  </si>
  <si>
    <t>Mayhill Walk Silver Metallic</t>
  </si>
  <si>
    <t>M (D)</t>
  </si>
  <si>
    <t>26176317</t>
  </si>
  <si>
    <t>Orianna Twist Black Leather</t>
  </si>
  <si>
    <t>26176257</t>
  </si>
  <si>
    <t>Alda Strap Black Leather</t>
  </si>
  <si>
    <t>W (E)</t>
  </si>
  <si>
    <t>26177817</t>
  </si>
  <si>
    <t>Mayhill Walk Off White Lea</t>
  </si>
  <si>
    <t>26181284</t>
  </si>
  <si>
    <t>Aristella Mule Black Sde</t>
  </si>
  <si>
    <t>26179551</t>
  </si>
  <si>
    <t>Chamberly Top Black Leather</t>
  </si>
  <si>
    <t>26176318</t>
  </si>
  <si>
    <t>Orianna Twist Off White Lea</t>
  </si>
  <si>
    <t>26176258</t>
  </si>
  <si>
    <t>Alda Strap Off White Lea</t>
  </si>
  <si>
    <t>26181285</t>
  </si>
  <si>
    <t>Aristella Mule Ecru Suede</t>
  </si>
  <si>
    <t>26181255</t>
  </si>
  <si>
    <t>Aristella Sun Black Leather</t>
  </si>
  <si>
    <t>26181408</t>
  </si>
  <si>
    <t>Arwell Glide Black Combi</t>
  </si>
  <si>
    <t>26184585</t>
  </si>
  <si>
    <t>Torhill Bee Dusty Rose Sde</t>
  </si>
  <si>
    <t>26181257</t>
  </si>
  <si>
    <t>Aristella Sun Cream Leather</t>
  </si>
  <si>
    <t>26180771</t>
  </si>
  <si>
    <t>GlicklyBrogue2 Black Leather</t>
  </si>
  <si>
    <t>26179811</t>
  </si>
  <si>
    <t>Certina Ease Pebble Nubuck</t>
  </si>
  <si>
    <t>26181230</t>
  </si>
  <si>
    <t>Fawna Jane Cream Leather</t>
  </si>
  <si>
    <t>26179276</t>
  </si>
  <si>
    <t>Alda Glide Black Leather</t>
  </si>
  <si>
    <t>26183010</t>
  </si>
  <si>
    <t>Torhill Mule Sand Wlined</t>
  </si>
  <si>
    <t>26125106</t>
  </si>
  <si>
    <t>Funny Dream Black Leather</t>
  </si>
  <si>
    <t>26179947</t>
  </si>
  <si>
    <t>Certina Ease Black Leather</t>
  </si>
  <si>
    <t>26183045</t>
  </si>
  <si>
    <t>Hana Walk Black Leather</t>
  </si>
  <si>
    <t>26181462</t>
  </si>
  <si>
    <t>Sabina Strap Black Leather</t>
  </si>
  <si>
    <t>26182862</t>
  </si>
  <si>
    <t>Chamberly Hi Dark Brown Suede</t>
  </si>
  <si>
    <t>26181234</t>
  </si>
  <si>
    <t>Ariany Mule Black Leather</t>
  </si>
  <si>
    <t>26181240</t>
  </si>
  <si>
    <t>Ariany Sling Black Leather</t>
  </si>
  <si>
    <t>26172144</t>
  </si>
  <si>
    <t>Kitly Walk Black</t>
  </si>
  <si>
    <t>26181350</t>
  </si>
  <si>
    <t>Orinoco Cross Cream Leather</t>
  </si>
  <si>
    <t>26183861</t>
  </si>
  <si>
    <t>Chamberly Top Tan Leather</t>
  </si>
  <si>
    <t>26182861</t>
  </si>
  <si>
    <t>Chamberly Hi Black Leather</t>
  </si>
  <si>
    <t>26184614</t>
  </si>
  <si>
    <t>WallabeeEVOBar Dusty Rose Sde</t>
  </si>
  <si>
    <t>26181256</t>
  </si>
  <si>
    <t>Aristella Sun Bright Red Lea</t>
  </si>
  <si>
    <t>26181434</t>
  </si>
  <si>
    <t>Kassanda Bar Black Leather</t>
  </si>
  <si>
    <t>26175880</t>
  </si>
  <si>
    <t>Colden Up Black Sde</t>
  </si>
  <si>
    <t>AW2023</t>
  </si>
  <si>
    <t>26181461</t>
  </si>
  <si>
    <t>Sabina Sling Tan Leather</t>
  </si>
  <si>
    <t>26176435</t>
  </si>
  <si>
    <t>Mayhill Cove Black Leather</t>
  </si>
  <si>
    <t>26184743</t>
  </si>
  <si>
    <t>Livia Sky Burgundy Patent</t>
  </si>
  <si>
    <t>26172270</t>
  </si>
  <si>
    <t>Pique Up Dark Tan Lea</t>
  </si>
  <si>
    <t>26181239</t>
  </si>
  <si>
    <t>Ariany Mule Tan Leather</t>
  </si>
  <si>
    <t>26181435</t>
  </si>
  <si>
    <t>Kassanda Bar Cream Multi</t>
  </si>
  <si>
    <t>26181345</t>
  </si>
  <si>
    <t>Serina35 Cross Cream Leather</t>
  </si>
  <si>
    <t>26181184</t>
  </si>
  <si>
    <t>Alda Glide Light Green Lea</t>
  </si>
  <si>
    <t>26182925</t>
  </si>
  <si>
    <t>Desert Bt Evo. Silver Metallic</t>
  </si>
  <si>
    <t>26184607</t>
  </si>
  <si>
    <t>Previa Hi Black Leather</t>
  </si>
  <si>
    <t>26177302</t>
  </si>
  <si>
    <t>Kassanda Step Sand Nubuck</t>
  </si>
  <si>
    <t>26175876</t>
  </si>
  <si>
    <t>Amser West Black Sde</t>
  </si>
  <si>
    <t>26170990</t>
  </si>
  <si>
    <t>Kitly Step Denim Combi</t>
  </si>
  <si>
    <t>26178682</t>
  </si>
  <si>
    <t>Page Loafer Black Pat</t>
  </si>
  <si>
    <t>26182924</t>
  </si>
  <si>
    <t>Certina Ruby Black Leather</t>
  </si>
  <si>
    <t>26177299</t>
  </si>
  <si>
    <t>Kassanda Step Black Nubuck</t>
  </si>
  <si>
    <t>26183972</t>
  </si>
  <si>
    <t>Nalle Zen Metallic</t>
  </si>
  <si>
    <t>26185508</t>
  </si>
  <si>
    <t>Mayhill Lace Burgundy Combi</t>
  </si>
  <si>
    <t>26181459</t>
  </si>
  <si>
    <t>Sabina Sling Navy Nubuck</t>
  </si>
  <si>
    <t>26184744</t>
  </si>
  <si>
    <t>Livia Sky Cow Print</t>
  </si>
  <si>
    <t>26181343</t>
  </si>
  <si>
    <t>Serina35 Cross Black</t>
  </si>
  <si>
    <t>26181201</t>
  </si>
  <si>
    <t>Evamar Wish Light Green Sde</t>
  </si>
  <si>
    <t>26181259</t>
  </si>
  <si>
    <t>Aristella Rose Black Leather</t>
  </si>
  <si>
    <t>26181206</t>
  </si>
  <si>
    <t>Mayhill Bay Light Pink Lea</t>
  </si>
  <si>
    <t>26177359</t>
  </si>
  <si>
    <t>Nalle Lace Rose Gold Lea</t>
  </si>
  <si>
    <t>26181258</t>
  </si>
  <si>
    <t>Aristella Sun Tan Leather</t>
  </si>
  <si>
    <t>26176442</t>
  </si>
  <si>
    <t>Funny Bar Black Oily Lea</t>
  </si>
  <si>
    <t>26181458</t>
  </si>
  <si>
    <t>Sabina Sling Cream Leather</t>
  </si>
  <si>
    <t>26181226</t>
  </si>
  <si>
    <t>Fawna Soft Light Pink Lea</t>
  </si>
  <si>
    <t>26181409</t>
  </si>
  <si>
    <t>Arwell Glide Blue Combi</t>
  </si>
  <si>
    <t>26183144</t>
  </si>
  <si>
    <t>Straven Sling Cream Leather</t>
  </si>
  <si>
    <t>26173858</t>
  </si>
  <si>
    <t>Torhill Maple Black Leather</t>
  </si>
  <si>
    <t>26183008</t>
  </si>
  <si>
    <t>Torhill Mule Black WLined Sde</t>
  </si>
  <si>
    <t>26180765</t>
  </si>
  <si>
    <t>Glickly Derby2 Black Leather</t>
  </si>
  <si>
    <t>26184606</t>
  </si>
  <si>
    <t>Previa Top Black Leather</t>
  </si>
  <si>
    <t>26181464</t>
  </si>
  <si>
    <t>Sabina Strap Cream Leather</t>
  </si>
  <si>
    <t>26181227</t>
  </si>
  <si>
    <t>Fawna Soft Silver Metallic</t>
  </si>
  <si>
    <t>26182904</t>
  </si>
  <si>
    <t>Orinoco3 Top Walnut Leather</t>
  </si>
  <si>
    <t>26172012</t>
  </si>
  <si>
    <t>Kitly Step Tan</t>
  </si>
  <si>
    <t>26181189</t>
  </si>
  <si>
    <t>Torhill Bee Leopard Print</t>
  </si>
  <si>
    <t>26181248</t>
  </si>
  <si>
    <t>Coledale Strap Bright Red Lea</t>
  </si>
  <si>
    <t>26184157</t>
  </si>
  <si>
    <t>Livia Stud Black Sde</t>
  </si>
  <si>
    <t>26172147</t>
  </si>
  <si>
    <t>Kitly Walk Tan</t>
  </si>
  <si>
    <t>26181457</t>
  </si>
  <si>
    <t>Sabina Sling Black/Black</t>
  </si>
  <si>
    <t>26174062</t>
  </si>
  <si>
    <t>Orianna2 Hike Dark Olive Lea</t>
  </si>
  <si>
    <t>26172619</t>
  </si>
  <si>
    <t>Rixle Lace Dark Brown Lea</t>
  </si>
  <si>
    <t>AW2022</t>
  </si>
  <si>
    <t>26183112</t>
  </si>
  <si>
    <t>Mayhill Lace Sand Combi Lea</t>
  </si>
  <si>
    <t>26181228</t>
  </si>
  <si>
    <t>Fawna Jane Tan Leather</t>
  </si>
  <si>
    <t>26181216</t>
  </si>
  <si>
    <t>Hana Sun Off White Lea</t>
  </si>
  <si>
    <t>26178896</t>
  </si>
  <si>
    <t>Rebelle Up Black Leather</t>
  </si>
  <si>
    <t>20352932</t>
  </si>
  <si>
    <t>Freckle Ice Navy Leather</t>
  </si>
  <si>
    <t>26181187</t>
  </si>
  <si>
    <t>Torhill Bee Coral Suede</t>
  </si>
  <si>
    <t>26181188</t>
  </si>
  <si>
    <t>Torhill Bee Golden Tan Suede</t>
  </si>
  <si>
    <t>26179806</t>
  </si>
  <si>
    <t>Loriini Izzy Black Leather</t>
  </si>
  <si>
    <t>26182927</t>
  </si>
  <si>
    <t>Desert Bt Evo. Leopard Suede</t>
  </si>
  <si>
    <t>26181254</t>
  </si>
  <si>
    <t>Coledale Sun Tan Leather</t>
  </si>
  <si>
    <t>26159124</t>
  </si>
  <si>
    <t>Nalle Lace Black Leather</t>
  </si>
  <si>
    <t>26181229</t>
  </si>
  <si>
    <t>Fawna Jane Black Leather</t>
  </si>
  <si>
    <t>26184948</t>
  </si>
  <si>
    <t>Torview W Purple Grape Lea</t>
  </si>
  <si>
    <t>26181242</t>
  </si>
  <si>
    <t>Ariany Sling Tan Leather</t>
  </si>
  <si>
    <t>26183057</t>
  </si>
  <si>
    <t>Livia Lily Silver</t>
  </si>
  <si>
    <t>26178891</t>
  </si>
  <si>
    <t>Rebelle Buckle Black WLined Lea</t>
  </si>
  <si>
    <t>26174710</t>
  </si>
  <si>
    <t>Stayso Rise Olive Leather</t>
  </si>
  <si>
    <t>26181351</t>
  </si>
  <si>
    <t>Orinoco Cross Dark Olive Lea</t>
  </si>
  <si>
    <t>26170997</t>
  </si>
  <si>
    <t>Kitly Way Tan Leather</t>
  </si>
  <si>
    <t>26174821</t>
  </si>
  <si>
    <t>OriannaW UP Black Leather</t>
  </si>
  <si>
    <t>26175881</t>
  </si>
  <si>
    <t>Colden Up Dark Green Suede</t>
  </si>
  <si>
    <t>26181346</t>
  </si>
  <si>
    <t>Serina35 Cross Tan Leather</t>
  </si>
  <si>
    <t>26183044</t>
  </si>
  <si>
    <t>Hana Loafer Walnut Suede</t>
  </si>
  <si>
    <t>20350674</t>
  </si>
  <si>
    <t>Hamble Oak Dark Tan Lea</t>
  </si>
  <si>
    <t>26178833</t>
  </si>
  <si>
    <t>Chamberly Trim Black Leather</t>
  </si>
  <si>
    <t>26179799</t>
  </si>
  <si>
    <t>Neva Buckle Black Leather</t>
  </si>
  <si>
    <t>26181223</t>
  </si>
  <si>
    <t>Alda Strap Copper Metallic</t>
  </si>
  <si>
    <t>26176339</t>
  </si>
  <si>
    <t>Siara65 Band Black Leather</t>
  </si>
  <si>
    <t>26163622</t>
  </si>
  <si>
    <t>Orinoco2 Lane Black Pat</t>
  </si>
  <si>
    <t>26184612</t>
  </si>
  <si>
    <t>WallabeeEVOSh Leopard Suede</t>
  </si>
  <si>
    <t>26178834</t>
  </si>
  <si>
    <t>Chamberly Trim Mid Tan Lea</t>
  </si>
  <si>
    <t>26181241</t>
  </si>
  <si>
    <t>Ariany Sling Cream Leather</t>
  </si>
  <si>
    <t>26181249</t>
  </si>
  <si>
    <t>Coledale Strap Cream Leather</t>
  </si>
  <si>
    <t>26181224</t>
  </si>
  <si>
    <t>Fawna Soft Black Leather</t>
  </si>
  <si>
    <t>26181451</t>
  </si>
  <si>
    <t>Narini Edge Light Green Sde</t>
  </si>
  <si>
    <t>26183042</t>
  </si>
  <si>
    <t>Hana Loafer Black Sde</t>
  </si>
  <si>
    <t>26178862</t>
  </si>
  <si>
    <t>Orinoco2 Style Dark Brown Lea</t>
  </si>
  <si>
    <t>26181436</t>
  </si>
  <si>
    <t>Kassanda Mule Black Combi</t>
  </si>
  <si>
    <t>26182883</t>
  </si>
  <si>
    <t>Morzine Buckle Dark Sand Suede</t>
  </si>
  <si>
    <t>26182890</t>
  </si>
  <si>
    <t>Nella Mid Dark Sand Suede</t>
  </si>
  <si>
    <t>26183058</t>
  </si>
  <si>
    <t>Livia Sky Black Leather</t>
  </si>
  <si>
    <t>26174711</t>
  </si>
  <si>
    <t>Stayso Rise Ivory Leather</t>
  </si>
  <si>
    <t>26181197</t>
  </si>
  <si>
    <t>Torhill Mule Ecru Suede</t>
  </si>
  <si>
    <t>26181438</t>
  </si>
  <si>
    <t>Kassanda Mule Metallic Combi</t>
  </si>
  <si>
    <t>26178855</t>
  </si>
  <si>
    <t>Mayhill Walk Grey Snake Lea</t>
  </si>
  <si>
    <t>26178857</t>
  </si>
  <si>
    <t>Orinoco2 Bay Mole Grey Lea</t>
  </si>
  <si>
    <t>26184536</t>
  </si>
  <si>
    <t>WallabeeEVOSh Dusty Rose Sde</t>
  </si>
  <si>
    <t>26184747</t>
  </si>
  <si>
    <t>Orinoco3 Lane Walnut Leather</t>
  </si>
  <si>
    <t>26184611</t>
  </si>
  <si>
    <t>WallabeeEVOSh Merlot Suede</t>
  </si>
  <si>
    <t>26181454</t>
  </si>
  <si>
    <t>Narini Edge Silver Leather</t>
  </si>
  <si>
    <t>26181186</t>
  </si>
  <si>
    <t>Torhill Bee Apple Suede</t>
  </si>
  <si>
    <t>26178832</t>
  </si>
  <si>
    <t>Chamberly Top Walnut Suede</t>
  </si>
  <si>
    <t>26178829</t>
  </si>
  <si>
    <t>Chamberly Top Dark Brown Lea</t>
  </si>
  <si>
    <t>26170672</t>
  </si>
  <si>
    <t>Orianna Long Black Leather</t>
  </si>
  <si>
    <t>26152552</t>
  </si>
  <si>
    <t>Mila Top Black</t>
  </si>
  <si>
    <t>26184158</t>
  </si>
  <si>
    <t>Livia Stud Walnut Suede</t>
  </si>
  <si>
    <t>26184945</t>
  </si>
  <si>
    <t>Torview W Black TweedCombi</t>
  </si>
  <si>
    <t>26174065</t>
  </si>
  <si>
    <t>Orianna2 Top Pebble Nubuck</t>
  </si>
  <si>
    <t>26181413</t>
  </si>
  <si>
    <t>Arwell Sun Cream Leather</t>
  </si>
  <si>
    <t>26181477</t>
  </si>
  <si>
    <t>WallabeeEVOSh Dark Grey Sde</t>
  </si>
  <si>
    <t>26181433</t>
  </si>
  <si>
    <t>Funny Dream Cream Leather</t>
  </si>
  <si>
    <t>26182954</t>
  </si>
  <si>
    <t>Kastela Top Black Leather</t>
  </si>
  <si>
    <t>26181263</t>
  </si>
  <si>
    <t>Orianna Sky Black Leather</t>
  </si>
  <si>
    <t>26181353</t>
  </si>
  <si>
    <t>Freckle Ice Copper Metallic</t>
  </si>
  <si>
    <t>26183108</t>
  </si>
  <si>
    <t>Mayhill Lace Light Pink Combi</t>
  </si>
  <si>
    <t>26182886</t>
  </si>
  <si>
    <t>Morzine Top Brown Leather</t>
  </si>
  <si>
    <t>26182953</t>
  </si>
  <si>
    <t>Kastela Top Brown Leather</t>
  </si>
  <si>
    <t>26181185</t>
  </si>
  <si>
    <t>Alda Glide Light Pink Lea</t>
  </si>
  <si>
    <t>26179286</t>
  </si>
  <si>
    <t>Funny Dream Dark Green Suede</t>
  </si>
  <si>
    <t>26179952</t>
  </si>
  <si>
    <t>HencroftStepWP Brown Leather</t>
  </si>
  <si>
    <t>26174063</t>
  </si>
  <si>
    <t>Orianna2 Hike Pebble Nubuck</t>
  </si>
  <si>
    <t>26165444</t>
  </si>
  <si>
    <t>Funny Dream White Leather</t>
  </si>
  <si>
    <t>26171442</t>
  </si>
  <si>
    <t>Elleri Plum Praline Leather</t>
  </si>
  <si>
    <t>26184947</t>
  </si>
  <si>
    <t>Torview W Plum Interest</t>
  </si>
  <si>
    <t>26175877</t>
  </si>
  <si>
    <t>Amser West Dark Tan Lea</t>
  </si>
  <si>
    <t>26177298</t>
  </si>
  <si>
    <t>Kassanda Lily Tan Leather</t>
  </si>
  <si>
    <t>26166690</t>
  </si>
  <si>
    <t>Karsea Mule Light Tan Suede</t>
  </si>
  <si>
    <t>26178678</t>
  </si>
  <si>
    <t>Linoso Monk Black Interest</t>
  </si>
  <si>
    <t>26176629</t>
  </si>
  <si>
    <t>Fawna Lily Black Leather</t>
  </si>
  <si>
    <t>26183953</t>
  </si>
  <si>
    <t>Orinoco3 Bay Dark Grey Lea</t>
  </si>
  <si>
    <t>26177822</t>
  </si>
  <si>
    <t>Elder Rae Sand Suede</t>
  </si>
  <si>
    <t>26181463</t>
  </si>
  <si>
    <t>Sabina Strap Champagne</t>
  </si>
  <si>
    <t>26171506</t>
  </si>
  <si>
    <t>Orianna Over Black Leather</t>
  </si>
  <si>
    <t>26176433</t>
  </si>
  <si>
    <t>Mayhill Cove Lilac Leather</t>
  </si>
  <si>
    <t>26182916</t>
  </si>
  <si>
    <t>Torhill Moss Black WLined Sde</t>
  </si>
  <si>
    <t>26178816</t>
  </si>
  <si>
    <t>Morzine Top Black Sde</t>
  </si>
  <si>
    <t>26176630</t>
  </si>
  <si>
    <t>Alda Strap Lilac Combi</t>
  </si>
  <si>
    <t>26181440</t>
  </si>
  <si>
    <t>Kassanda Step Navy Nubuck</t>
  </si>
  <si>
    <t>26176403</t>
  </si>
  <si>
    <t>Kimmei Bay Black</t>
  </si>
  <si>
    <t>26155772</t>
  </si>
  <si>
    <t>Cora Daisy Black Tumbled</t>
  </si>
  <si>
    <t>26164834</t>
  </si>
  <si>
    <t>Laurieann Cove Black Leather</t>
  </si>
  <si>
    <t>26171268</t>
  </si>
  <si>
    <t>Laurieann Vine Black Leather</t>
  </si>
  <si>
    <t>26134636</t>
  </si>
  <si>
    <t>Brinkley Sea Silver Synthetic</t>
  </si>
  <si>
    <t>26181556</t>
  </si>
  <si>
    <t>Calenne Lily Black Leather</t>
  </si>
  <si>
    <t>26181774</t>
  </si>
  <si>
    <t>Trish Cove Mauve Suede</t>
  </si>
  <si>
    <t>26164833</t>
  </si>
  <si>
    <t>Laurieann Cove White Leather</t>
  </si>
  <si>
    <t>26181775</t>
  </si>
  <si>
    <t>Trish Cove Stone Suede</t>
  </si>
  <si>
    <t>26120931</t>
  </si>
  <si>
    <t>Sillian Paz Black</t>
  </si>
  <si>
    <t>26183312</t>
  </si>
  <si>
    <t>Brinkley Reyna White</t>
  </si>
  <si>
    <t>26124905</t>
  </si>
  <si>
    <t>Arla Glison Black Fabric</t>
  </si>
  <si>
    <t>26177186</t>
  </si>
  <si>
    <t>Arla Stroll Blue Combi</t>
  </si>
  <si>
    <t>26182191</t>
  </si>
  <si>
    <t>Brinkley Reyna Lavender</t>
  </si>
  <si>
    <t>26129221</t>
  </si>
  <si>
    <t>Emslie Lulin Black Leather</t>
  </si>
  <si>
    <t>26184095</t>
  </si>
  <si>
    <t>Carleigh Drift Black Combi</t>
  </si>
  <si>
    <t>N (C)</t>
  </si>
  <si>
    <t>26184096</t>
  </si>
  <si>
    <t>Carleigh Drift British Tan Comb</t>
  </si>
  <si>
    <t>26184344</t>
  </si>
  <si>
    <t>Sharon Pace Navy Leather</t>
  </si>
  <si>
    <t>26171247</t>
  </si>
  <si>
    <t>Laurieann Ayla Black Leather</t>
  </si>
  <si>
    <t>26164068</t>
  </si>
  <si>
    <t>Angie Pearl Black Leather</t>
  </si>
  <si>
    <t>26159872</t>
  </si>
  <si>
    <t>Arla Kaylie Black</t>
  </si>
  <si>
    <t>26170657</t>
  </si>
  <si>
    <t>CarolineOrchid Dark Brown Lea</t>
  </si>
  <si>
    <t>26182026</t>
  </si>
  <si>
    <t>Drift Buckle Silver Metallic</t>
  </si>
  <si>
    <t>26111965</t>
  </si>
  <si>
    <t>Taylor Shine Black Leather</t>
  </si>
  <si>
    <t>26177163</t>
  </si>
  <si>
    <t>Giselle Style Black Leather</t>
  </si>
  <si>
    <t>26166232</t>
  </si>
  <si>
    <t>Giselle Beach White Leather</t>
  </si>
  <si>
    <t>26156827</t>
  </si>
  <si>
    <t>Cora Poppy Black Tumbled</t>
  </si>
  <si>
    <t>26121457</t>
  </si>
  <si>
    <t>Sillian Bella Black</t>
  </si>
  <si>
    <t>26164796</t>
  </si>
  <si>
    <t>Giselle Beach Tan Leather</t>
  </si>
  <si>
    <t>26154913</t>
  </si>
  <si>
    <t>Emily Amelia Black</t>
  </si>
  <si>
    <t>26181608</t>
  </si>
  <si>
    <t>Drift Twist Peach</t>
  </si>
  <si>
    <t>26181605</t>
  </si>
  <si>
    <t>Drift Twist Light Blue</t>
  </si>
  <si>
    <t>26184492</t>
  </si>
  <si>
    <t>Lauryl Lace Black Pat</t>
  </si>
  <si>
    <t>26177666</t>
  </si>
  <si>
    <t>Brinkley Emily Light Taupe</t>
  </si>
  <si>
    <t>26177853</t>
  </si>
  <si>
    <t>Drift Buckle Black Woven</t>
  </si>
  <si>
    <t>26181576</t>
  </si>
  <si>
    <t>Elizabelle Kay Black Leather</t>
  </si>
  <si>
    <t>26181794</t>
  </si>
  <si>
    <t>Nerisa West Sage Nubuck</t>
  </si>
  <si>
    <t>26178066</t>
  </si>
  <si>
    <t>Caroline Echo Natural</t>
  </si>
  <si>
    <t>26180091</t>
  </si>
  <si>
    <t>Ellowyn Penny Bronze Metallic</t>
  </si>
  <si>
    <t>26177032</t>
  </si>
  <si>
    <t>Calenne Clara Black Combi</t>
  </si>
  <si>
    <t>26124873</t>
  </si>
  <si>
    <t>Annadel Eirwyn Sand Nubuck</t>
  </si>
  <si>
    <t>26156819</t>
  </si>
  <si>
    <t>Cora Poppy Dark Brn Tumbled</t>
  </si>
  <si>
    <t>26175255</t>
  </si>
  <si>
    <t>Arla Glison 2 Black Fabric</t>
  </si>
  <si>
    <t>26171392</t>
  </si>
  <si>
    <t>Brinkley Piper Pewter</t>
  </si>
  <si>
    <t>26182730</t>
  </si>
  <si>
    <t>Brinkley Reyna Brt Pink Ombre</t>
  </si>
  <si>
    <t>26124868</t>
  </si>
  <si>
    <t>Annadel Eirwyn Black Nubuck</t>
  </si>
  <si>
    <t>26181932</t>
  </si>
  <si>
    <t>Nerisa Pearl Black/Black</t>
  </si>
  <si>
    <t>26162173</t>
  </si>
  <si>
    <t>Cora Rouched Black Leather</t>
  </si>
  <si>
    <t>26182055</t>
  </si>
  <si>
    <t>Nerisa Vine Taupe Metallic</t>
  </si>
  <si>
    <t>26128442</t>
  </si>
  <si>
    <t>Emslie Warren Black</t>
  </si>
  <si>
    <t>26181935</t>
  </si>
  <si>
    <t>Nerisa Vine Dark Denim</t>
  </si>
  <si>
    <t>26181579</t>
  </si>
  <si>
    <t>Elizabelle Kay Taupe Metallic</t>
  </si>
  <si>
    <t>26184771</t>
  </si>
  <si>
    <t>Brinkley Derby Camel</t>
  </si>
  <si>
    <t>26171390</t>
  </si>
  <si>
    <t>Brinkley Piper White</t>
  </si>
  <si>
    <t>26184236</t>
  </si>
  <si>
    <t>Danyelle Wish Brown Sde</t>
  </si>
  <si>
    <t>26181931</t>
  </si>
  <si>
    <t>Nerisa Pearl Beige Leather</t>
  </si>
  <si>
    <t>26184121</t>
  </si>
  <si>
    <t>Emily2 Darcey Black Leather</t>
  </si>
  <si>
    <t>26171248</t>
  </si>
  <si>
    <t>Laurieann Ayla Dark Tan Lea</t>
  </si>
  <si>
    <t>26177042</t>
  </si>
  <si>
    <t>Calenne Maye Black Combi</t>
  </si>
  <si>
    <t>26181557</t>
  </si>
  <si>
    <t>Calenne Lily Bronze Metallic</t>
  </si>
  <si>
    <t>26181604</t>
  </si>
  <si>
    <t>Drift Twist Cream</t>
  </si>
  <si>
    <t>26170655</t>
  </si>
  <si>
    <t>CarolineOrchid Black Leather</t>
  </si>
  <si>
    <t>26181746</t>
  </si>
  <si>
    <t>Arla Stroll Black Multi</t>
  </si>
  <si>
    <t>26184354</t>
  </si>
  <si>
    <t>Lauryl West Black Leather</t>
  </si>
  <si>
    <t>26184342</t>
  </si>
  <si>
    <t>Sharon Pace Black Leather</t>
  </si>
  <si>
    <t>26178063</t>
  </si>
  <si>
    <t>Caroline Echo Denim</t>
  </si>
  <si>
    <t>26179645</t>
  </si>
  <si>
    <t>Maye Carly Tan</t>
  </si>
  <si>
    <t>26177142</t>
  </si>
  <si>
    <t>Giselle Dove Black Nubuck</t>
  </si>
  <si>
    <t>26175053</t>
  </si>
  <si>
    <t>Carleigh Ray Dark Brown Lea</t>
  </si>
  <si>
    <t>26184349</t>
  </si>
  <si>
    <t>Lauryl Step Dark Olive Sde</t>
  </si>
  <si>
    <t>26181772</t>
  </si>
  <si>
    <t>Trish Cove Black Sde</t>
  </si>
  <si>
    <t>26169743</t>
  </si>
  <si>
    <t>Glide Hi Shore Navy</t>
  </si>
  <si>
    <t>26184480</t>
  </si>
  <si>
    <t>Lauryl Tassel Wine</t>
  </si>
  <si>
    <t>26169908</t>
  </si>
  <si>
    <t>Drift Ave Black Interest</t>
  </si>
  <si>
    <t>26177672</t>
  </si>
  <si>
    <t>Brinkley Roam Navy</t>
  </si>
  <si>
    <t>26177166</t>
  </si>
  <si>
    <t>Giselle Style Tan Leather</t>
  </si>
  <si>
    <t>26184353</t>
  </si>
  <si>
    <t>Lauryl Bay Black Leather</t>
  </si>
  <si>
    <t>26171893</t>
  </si>
  <si>
    <t>Drift Ave Black/Black</t>
  </si>
  <si>
    <t>26167686</t>
  </si>
  <si>
    <t>Calla Ease Black Leather</t>
  </si>
  <si>
    <t>26184314</t>
  </si>
  <si>
    <t>Jazmynn Gem Black Sde</t>
  </si>
  <si>
    <t>26180118</t>
  </si>
  <si>
    <t>Zylah Sky Black Sde</t>
  </si>
  <si>
    <t>26163401</t>
  </si>
  <si>
    <t>Sara Bay Black Leather</t>
  </si>
  <si>
    <t>26180090</t>
  </si>
  <si>
    <t>Ellowyn Penny Black Leather</t>
  </si>
  <si>
    <t>26164969</t>
  </si>
  <si>
    <t>Drift Ease Dark Navy</t>
  </si>
  <si>
    <t>SS2022</t>
  </si>
  <si>
    <t>26166484</t>
  </si>
  <si>
    <t>Brynn Hope Rose Gold Lea</t>
  </si>
  <si>
    <t>26180145</t>
  </si>
  <si>
    <t>Suttyn Zip Black Leather</t>
  </si>
  <si>
    <t>26169744</t>
  </si>
  <si>
    <t>Glide Hi Shore Black</t>
  </si>
  <si>
    <t>26165119</t>
  </si>
  <si>
    <t>Drift Ave Black</t>
  </si>
  <si>
    <t>26166594</t>
  </si>
  <si>
    <t>Brinkley Ave Lilac</t>
  </si>
  <si>
    <t>26184338</t>
  </si>
  <si>
    <t>Zylah Willow Black Leather</t>
  </si>
  <si>
    <t>26174243</t>
  </si>
  <si>
    <t>Hearth Rose Black Leather</t>
  </si>
  <si>
    <t>26180140</t>
  </si>
  <si>
    <t>Suttyn Walk Black Leather</t>
  </si>
  <si>
    <t>Womens Dress</t>
  </si>
  <si>
    <t>26182941</t>
  </si>
  <si>
    <t>Havisham Bay Black Leather</t>
  </si>
  <si>
    <t>26176646</t>
  </si>
  <si>
    <t>Ritzy75 Rae Black Leather</t>
  </si>
  <si>
    <t>26174712</t>
  </si>
  <si>
    <t>Daiss30 Shine Black Pat</t>
  </si>
  <si>
    <t>26172052</t>
  </si>
  <si>
    <t>Freva55 Strap Black Leather</t>
  </si>
  <si>
    <t>26174759</t>
  </si>
  <si>
    <t>Freva55 Zip Black Sde</t>
  </si>
  <si>
    <t>26174797</t>
  </si>
  <si>
    <t>Freva55 Zip Black Leather</t>
  </si>
  <si>
    <t>26181301</t>
  </si>
  <si>
    <t>Ezoria Sling Cream Multi</t>
  </si>
  <si>
    <t>26181296</t>
  </si>
  <si>
    <t>Ezoria Mae Champagne Int</t>
  </si>
  <si>
    <t>26181336</t>
  </si>
  <si>
    <t>Freva55 Court Sand Leather</t>
  </si>
  <si>
    <t>26181298</t>
  </si>
  <si>
    <t>Ezoria Mae Navy Leather</t>
  </si>
  <si>
    <t>26181304</t>
  </si>
  <si>
    <t>Ritzy75 Rae Cream Leather</t>
  </si>
  <si>
    <t>26174750</t>
  </si>
  <si>
    <t>Freva85 Buckle Caramel Suede</t>
  </si>
  <si>
    <t>26183327</t>
  </si>
  <si>
    <t>CUR Heel W Blue Leather</t>
  </si>
  <si>
    <t>26105699</t>
  </si>
  <si>
    <t>Candra Glow Praline Leather</t>
  </si>
  <si>
    <t>26183328</t>
  </si>
  <si>
    <t>CUR Heel W Tan Leather</t>
  </si>
  <si>
    <t>26181302</t>
  </si>
  <si>
    <t>Ezoria Sling Light Tan Combi</t>
  </si>
  <si>
    <t>26181311</t>
  </si>
  <si>
    <t>Daiss30 Shine Navy Patent</t>
  </si>
  <si>
    <t>26154701</t>
  </si>
  <si>
    <t>Kaylin Cara 2 Black Leather</t>
  </si>
  <si>
    <t>26181300</t>
  </si>
  <si>
    <t>Ezoria Sling Black Interest</t>
  </si>
  <si>
    <t>26183325</t>
  </si>
  <si>
    <t>CUR Derby W Black Leather</t>
  </si>
  <si>
    <t>26176363</t>
  </si>
  <si>
    <t>Zoya85 Court Black Leather</t>
  </si>
  <si>
    <t>26150995</t>
  </si>
  <si>
    <t>Laina85 Hi Black Sde</t>
  </si>
  <si>
    <t>26179294</t>
  </si>
  <si>
    <t>Sensa15 Shine Red Interest</t>
  </si>
  <si>
    <t>26181303</t>
  </si>
  <si>
    <t>Ritzy75 Rae Champagne Int</t>
  </si>
  <si>
    <t>26177361</t>
  </si>
  <si>
    <t>Sarafyna Rae Black Leather</t>
  </si>
  <si>
    <t>26171432</t>
  </si>
  <si>
    <t>Violet55 Strap Black Leather</t>
  </si>
  <si>
    <t>26178345</t>
  </si>
  <si>
    <t>CUR Loafer 1 W Ox Blood Leather</t>
  </si>
  <si>
    <t>26162602</t>
  </si>
  <si>
    <t>Shondrah Jade Navy Suede</t>
  </si>
  <si>
    <t>26179996</t>
  </si>
  <si>
    <t>Kepley Vine Black Leather</t>
  </si>
  <si>
    <t>26180058</t>
  </si>
  <si>
    <t>Ellanie Hope Warm Beige Lea</t>
  </si>
  <si>
    <t>26185344</t>
  </si>
  <si>
    <t>Emelina Gem Black Smooth</t>
  </si>
  <si>
    <t>26184304</t>
  </si>
  <si>
    <t>Bayla Carly Navy Leather</t>
  </si>
  <si>
    <t>26181660</t>
  </si>
  <si>
    <t>Jaylan Ray Off White Lea</t>
  </si>
  <si>
    <t>26175430</t>
  </si>
  <si>
    <t>Juliet Step Black Leather</t>
  </si>
  <si>
    <t>26181930</t>
  </si>
  <si>
    <t>Natalyn Lane Black Pat</t>
  </si>
  <si>
    <t>26184268</t>
  </si>
  <si>
    <t>Kataleyna West Black Pat</t>
  </si>
  <si>
    <t>26175176</t>
  </si>
  <si>
    <t>Juliet Gem Navy Leather</t>
  </si>
  <si>
    <t>26180054</t>
  </si>
  <si>
    <t>Ellanie Hope Black Leather</t>
  </si>
  <si>
    <t>26184266</t>
  </si>
  <si>
    <t>Kataleyna West Beige Leather</t>
  </si>
  <si>
    <t>26184267</t>
  </si>
  <si>
    <t>Kataleyna West Black Leather</t>
  </si>
  <si>
    <t>26184724</t>
  </si>
  <si>
    <t>Bayla Carly Merlot</t>
  </si>
  <si>
    <t>26142933</t>
  </si>
  <si>
    <t>Juliet Palm Black Leather</t>
  </si>
  <si>
    <t>26184306</t>
  </si>
  <si>
    <t>Bayla Lily Black Leather</t>
  </si>
  <si>
    <t>26177005</t>
  </si>
  <si>
    <t>AmbyrLyn Bay Black Leather</t>
  </si>
  <si>
    <t>26177009</t>
  </si>
  <si>
    <t>AmbyrLyn Bay Warm Beige Lea</t>
  </si>
  <si>
    <t>26174105</t>
  </si>
  <si>
    <t>Bayla Skip Black Leather</t>
  </si>
  <si>
    <t>26183591</t>
  </si>
  <si>
    <t>Emelina Gem Black</t>
  </si>
  <si>
    <t>26180074</t>
  </si>
  <si>
    <t>Juliet Trim Warm Beige Lea</t>
  </si>
  <si>
    <t>26184203</t>
  </si>
  <si>
    <t>Iridessa May Beige Leather</t>
  </si>
  <si>
    <t>26181611</t>
  </si>
  <si>
    <t>Kataleyna Cora Black Leather</t>
  </si>
  <si>
    <t>26184204</t>
  </si>
  <si>
    <t>Iridessa May Black Leather</t>
  </si>
  <si>
    <t>26181665</t>
  </si>
  <si>
    <t>Emmalae Iris Cinnamon Leather</t>
  </si>
  <si>
    <t>26184261</t>
  </si>
  <si>
    <t>Keirsta Day Black Leather</t>
  </si>
  <si>
    <t>26171909</t>
  </si>
  <si>
    <t>Kataleyna Step Warm Beige Lea</t>
  </si>
  <si>
    <t>26181667</t>
  </si>
  <si>
    <t>Emmalae Iris Gun Metal</t>
  </si>
  <si>
    <t>26180042</t>
  </si>
  <si>
    <t>Olivette Pearl Beige Leather</t>
  </si>
  <si>
    <t>26177315</t>
  </si>
  <si>
    <t>Kyarra Rose Black Nubuck</t>
  </si>
  <si>
    <t>26177316</t>
  </si>
  <si>
    <t>Kyarra Rose Blush Nubuck</t>
  </si>
  <si>
    <t>26180064</t>
  </si>
  <si>
    <t>Ellanie Vibe Black Leather</t>
  </si>
  <si>
    <t>26157706</t>
  </si>
  <si>
    <t>Ambyr Joy Dusty Rose</t>
  </si>
  <si>
    <t>26171908</t>
  </si>
  <si>
    <t>Kataleyna Step Black Leather</t>
  </si>
  <si>
    <t>26177318</t>
  </si>
  <si>
    <t>Kyarra Rose White Leather</t>
  </si>
  <si>
    <t>26175181</t>
  </si>
  <si>
    <t>Juliet Shine Tan Leather</t>
  </si>
  <si>
    <t>26176281</t>
  </si>
  <si>
    <t>Deva Mae Champagne</t>
  </si>
  <si>
    <t>26184307</t>
  </si>
  <si>
    <t>Bayla Lily Black Pat</t>
  </si>
  <si>
    <t>26176998</t>
  </si>
  <si>
    <t>Ambyr2 Braley Praline Patent</t>
  </si>
  <si>
    <t>Womens Sport</t>
  </si>
  <si>
    <t>26176308</t>
  </si>
  <si>
    <t>Hollyhock Walk Off White Lea</t>
  </si>
  <si>
    <t>26176648</t>
  </si>
  <si>
    <t>Tivoli Zip Black Leather</t>
  </si>
  <si>
    <t>26183052</t>
  </si>
  <si>
    <t>Hollyhock Zip Silver Combi Lea</t>
  </si>
  <si>
    <t>26184639</t>
  </si>
  <si>
    <t>Tivoli Sport Black Combi</t>
  </si>
  <si>
    <t>26181472</t>
  </si>
  <si>
    <t>Tuscan Cross Silver Leather</t>
  </si>
  <si>
    <t>26176310</t>
  </si>
  <si>
    <t>Hollyhock Walk Silver Leather</t>
  </si>
  <si>
    <t>26178843</t>
  </si>
  <si>
    <t>Hollyhock Walk Metallic</t>
  </si>
  <si>
    <t>26170213</t>
  </si>
  <si>
    <t>Un Rio Zip Navy Combi</t>
  </si>
  <si>
    <t>26176397</t>
  </si>
  <si>
    <t>Craft Speed. Off White Lea</t>
  </si>
  <si>
    <t>26183048</t>
  </si>
  <si>
    <t>Hollyhock Walk Black/Black</t>
  </si>
  <si>
    <t>26183167</t>
  </si>
  <si>
    <t>Meridor Lo Metallic Combi</t>
  </si>
  <si>
    <t>26181473</t>
  </si>
  <si>
    <t>Tuscan Strap Black Leather</t>
  </si>
  <si>
    <t>26181471</t>
  </si>
  <si>
    <t>Tuscan Cross Mauve Suede</t>
  </si>
  <si>
    <t>26178029</t>
  </si>
  <si>
    <t>Hollyhock Walk Navy Nubuck</t>
  </si>
  <si>
    <t>26181474</t>
  </si>
  <si>
    <t>Tuscan Strap Light Green Sde</t>
  </si>
  <si>
    <t>26183050</t>
  </si>
  <si>
    <t>Hollyhock Walk White Leather</t>
  </si>
  <si>
    <t>26179100</t>
  </si>
  <si>
    <t>Tivoli Zip Navy Combi</t>
  </si>
  <si>
    <t>26171951</t>
  </si>
  <si>
    <t>DashLite Wish Silver Metallic</t>
  </si>
  <si>
    <t>26184602</t>
  </si>
  <si>
    <t>Stara Walk Sand Combi</t>
  </si>
  <si>
    <t>26182176</t>
  </si>
  <si>
    <t>Hollyhock Zip Black Nubuck</t>
  </si>
  <si>
    <t>26178905</t>
  </si>
  <si>
    <t>Craft Speed. Black Leather</t>
  </si>
  <si>
    <t>26181361</t>
  </si>
  <si>
    <t>Tivoli Walk Off White Combi</t>
  </si>
  <si>
    <t>26176419</t>
  </si>
  <si>
    <t>Tivoli Grace Off White Lea</t>
  </si>
  <si>
    <t>26181359</t>
  </si>
  <si>
    <t>Tivoli Walk Black Combi</t>
  </si>
  <si>
    <t>26171949</t>
  </si>
  <si>
    <t>DashLite Wish Off White Combi</t>
  </si>
  <si>
    <t>26181360</t>
  </si>
  <si>
    <t>Tivoli Walk Light Green</t>
  </si>
  <si>
    <t>26181357</t>
  </si>
  <si>
    <t>Hollyhock Walk Copper Metallic</t>
  </si>
  <si>
    <t>26181465</t>
  </si>
  <si>
    <t>Tivoli Walk Light Pink Combi</t>
  </si>
  <si>
    <t>26177286</t>
  </si>
  <si>
    <t>Mira Bay Flint</t>
  </si>
  <si>
    <t>26171412</t>
  </si>
  <si>
    <t>Mira Bay Black</t>
  </si>
  <si>
    <t>26177289</t>
  </si>
  <si>
    <t>Mira Ease Denim Blue</t>
  </si>
  <si>
    <t>26171413</t>
  </si>
  <si>
    <t>Mira Bay Stone</t>
  </si>
  <si>
    <t>26177292</t>
  </si>
  <si>
    <t>Mira Ease Stone</t>
  </si>
  <si>
    <t>26184289</t>
  </si>
  <si>
    <t>Solevana Style Pale Green</t>
  </si>
  <si>
    <t>26171414</t>
  </si>
  <si>
    <t>Mira Bay Denim Blue</t>
  </si>
  <si>
    <t>26174950</t>
  </si>
  <si>
    <t>Circuit Tie Denim Blue Knit</t>
  </si>
  <si>
    <t>26174948</t>
  </si>
  <si>
    <t>Circuit Tie White Knit</t>
  </si>
  <si>
    <t>26166246</t>
  </si>
  <si>
    <t>Mira Isle Dark Navy Txt</t>
  </si>
  <si>
    <t>26159899</t>
  </si>
  <si>
    <t>Mira Isle Sand</t>
  </si>
  <si>
    <t>26167216</t>
  </si>
  <si>
    <t>Amanda Sprint Sand Suede</t>
  </si>
  <si>
    <t>26166254</t>
  </si>
  <si>
    <t>Teagan Lace Blue Grey Comb</t>
  </si>
  <si>
    <t>Collection</t>
  </si>
  <si>
    <t>Childrens</t>
  </si>
  <si>
    <t>Boys</t>
  </si>
  <si>
    <t>26176663</t>
  </si>
  <si>
    <t>Urban Solo O Navy</t>
  </si>
  <si>
    <t>Clarks Everyday</t>
  </si>
  <si>
    <t>G (W)</t>
  </si>
  <si>
    <t>26175967</t>
  </si>
  <si>
    <t>NoodleShine T Navy</t>
  </si>
  <si>
    <t>Clarks First</t>
  </si>
  <si>
    <t>F (M)</t>
  </si>
  <si>
    <t>H (XW)</t>
  </si>
  <si>
    <t>26176746</t>
  </si>
  <si>
    <t>Roller Fun T Steel Blue</t>
  </si>
  <si>
    <t>26166947</t>
  </si>
  <si>
    <t>Scala Pace O Black Leather</t>
  </si>
  <si>
    <t>Clarks School</t>
  </si>
  <si>
    <t>26184035</t>
  </si>
  <si>
    <t>FeatherPace K White</t>
  </si>
  <si>
    <t>Trainers</t>
  </si>
  <si>
    <t>26169558</t>
  </si>
  <si>
    <t>Loxham Tie Y Black Leather</t>
  </si>
  <si>
    <t>26168040</t>
  </si>
  <si>
    <t>Desert Boot O Black Leather</t>
  </si>
  <si>
    <t>26142904</t>
  </si>
  <si>
    <t>Scape Sky K Black Leather</t>
  </si>
  <si>
    <t>26176483</t>
  </si>
  <si>
    <t>Flash Truck T Navy Print</t>
  </si>
  <si>
    <t>26166170</t>
  </si>
  <si>
    <t>ClowderSprintO Black Leather</t>
  </si>
  <si>
    <t>26181508</t>
  </si>
  <si>
    <t>Oslo Vibe K White/Blue</t>
  </si>
  <si>
    <t>26181961</t>
  </si>
  <si>
    <t>Roamer Craft T Red Leather</t>
  </si>
  <si>
    <t>26178319</t>
  </si>
  <si>
    <t>Oslo Flare K Black Leather</t>
  </si>
  <si>
    <t>26185365</t>
  </si>
  <si>
    <t>Canyon Sky Y White/White</t>
  </si>
  <si>
    <t>26181039</t>
  </si>
  <si>
    <t>Selva Hero K Bright Blue</t>
  </si>
  <si>
    <t>26178324</t>
  </si>
  <si>
    <t>LorcamCraft Y Black Leather</t>
  </si>
  <si>
    <t>26169193</t>
  </si>
  <si>
    <t>Scape Bright Y Black Leather</t>
  </si>
  <si>
    <t>26179779</t>
  </si>
  <si>
    <t>Steggy2 See T Khaki</t>
  </si>
  <si>
    <t>26184036</t>
  </si>
  <si>
    <t>FeatherPace O White</t>
  </si>
  <si>
    <t>26178022</t>
  </si>
  <si>
    <t>Noodle Fun T Steel Blue</t>
  </si>
  <si>
    <t>26167928</t>
  </si>
  <si>
    <t>Fawn Strap K Black Leather</t>
  </si>
  <si>
    <t>26179275</t>
  </si>
  <si>
    <t>Tor Hill O Black Leather</t>
  </si>
  <si>
    <t>26184023</t>
  </si>
  <si>
    <t>Disco Vibe K Neutral</t>
  </si>
  <si>
    <t>26184059</t>
  </si>
  <si>
    <t>Steggy2 Fly K Black/Orange</t>
  </si>
  <si>
    <t>26176745</t>
  </si>
  <si>
    <t>Roller Fun T Navy</t>
  </si>
  <si>
    <t>26178516</t>
  </si>
  <si>
    <t>Flash Brill T Navy</t>
  </si>
  <si>
    <t>26149401</t>
  </si>
  <si>
    <t>Scape Flare K Black Leather</t>
  </si>
  <si>
    <t>26167292</t>
  </si>
  <si>
    <t>Fawn Craft T Navy Combi</t>
  </si>
  <si>
    <t>26176660</t>
  </si>
  <si>
    <t>Urban Solo K Navy</t>
  </si>
  <si>
    <t>26185363</t>
  </si>
  <si>
    <t>Jaspen Vibe Y Purple</t>
  </si>
  <si>
    <t>26176040</t>
  </si>
  <si>
    <t>Spiney Step K Navy</t>
  </si>
  <si>
    <t>26183831</t>
  </si>
  <si>
    <t>Oslo Trail K Khaki</t>
  </si>
  <si>
    <t>26176693</t>
  </si>
  <si>
    <t>Surfing Tide K Navy</t>
  </si>
  <si>
    <t>26142285</t>
  </si>
  <si>
    <t>Roamer Craft T Navy Canvas</t>
  </si>
  <si>
    <t>Canvas</t>
  </si>
  <si>
    <t>26185362</t>
  </si>
  <si>
    <t>Jaspen Vibe Y Navy</t>
  </si>
  <si>
    <t>26178919</t>
  </si>
  <si>
    <t>Tor Hill T Dark Sand Suede</t>
  </si>
  <si>
    <t>26180979</t>
  </si>
  <si>
    <t>Steggy2 Park K Grey/Green</t>
  </si>
  <si>
    <t>26181057</t>
  </si>
  <si>
    <t>FoxingStitchK Blue Fabric</t>
  </si>
  <si>
    <t>26172296</t>
  </si>
  <si>
    <t>Tiny Rex T Khaki Interest</t>
  </si>
  <si>
    <t>26180802</t>
  </si>
  <si>
    <t>Roamer Solo T Grey Combi</t>
  </si>
  <si>
    <t>26176744</t>
  </si>
  <si>
    <t>Roamer Mix T Pale Blue</t>
  </si>
  <si>
    <t>26180319</t>
  </si>
  <si>
    <t>ST SomersetHiO Off White</t>
  </si>
  <si>
    <t>26179172</t>
  </si>
  <si>
    <t>Oslo Shine Y White</t>
  </si>
  <si>
    <t>26175128</t>
  </si>
  <si>
    <t>Fawn Family T Grey</t>
  </si>
  <si>
    <t>26185226</t>
  </si>
  <si>
    <t>CraftonMove Y Beige Combi</t>
  </si>
  <si>
    <t>26178957</t>
  </si>
  <si>
    <t>Noodle Play T Navy</t>
  </si>
  <si>
    <t>26178422</t>
  </si>
  <si>
    <t>Urban Sky O Black Leather</t>
  </si>
  <si>
    <t>26167290</t>
  </si>
  <si>
    <t>Fawn Craft O Navy Combi</t>
  </si>
  <si>
    <t>26176445</t>
  </si>
  <si>
    <t>Baha Beach K Navy</t>
  </si>
  <si>
    <t>26180322</t>
  </si>
  <si>
    <t>ST Tor Hill O Green Combi</t>
  </si>
  <si>
    <t>26181083</t>
  </si>
  <si>
    <t>FeatherPace T Blue/Green</t>
  </si>
  <si>
    <t>26177897</t>
  </si>
  <si>
    <t>Tor Hill Lo O Dark Sand Suede</t>
  </si>
  <si>
    <t>26176748</t>
  </si>
  <si>
    <t>Somerset Tor K Sage</t>
  </si>
  <si>
    <t>26180981</t>
  </si>
  <si>
    <t>Oslo Play K Grey/Green</t>
  </si>
  <si>
    <t>26176739</t>
  </si>
  <si>
    <t>Feather Hop K White Combi</t>
  </si>
  <si>
    <t>26176066</t>
  </si>
  <si>
    <t>Nova Explore K Grey</t>
  </si>
  <si>
    <t>26179304</t>
  </si>
  <si>
    <t>Noodle Fun T Navy/Red</t>
  </si>
  <si>
    <t>26176664</t>
  </si>
  <si>
    <t>Urban Solo T Navy</t>
  </si>
  <si>
    <t>26180980</t>
  </si>
  <si>
    <t>Steggy2 Park T Grey/Green</t>
  </si>
  <si>
    <t>26176820</t>
  </si>
  <si>
    <t>Tor Hill K Lime</t>
  </si>
  <si>
    <t>26175141</t>
  </si>
  <si>
    <t>SteggyStride K Navy Combi</t>
  </si>
  <si>
    <t>26176068</t>
  </si>
  <si>
    <t>Steggy Tail T Tan</t>
  </si>
  <si>
    <t>26181072</t>
  </si>
  <si>
    <t>Peak Web K Blue Print</t>
  </si>
  <si>
    <t>26162682</t>
  </si>
  <si>
    <t>Flash Beau T Grey Leather</t>
  </si>
  <si>
    <t>26175284</t>
  </si>
  <si>
    <t>Flash Den T Navy Combi</t>
  </si>
  <si>
    <t>26182019</t>
  </si>
  <si>
    <t>Tor Hill K Apple Print Sde</t>
  </si>
  <si>
    <t>26180312</t>
  </si>
  <si>
    <t>ST Wallabee Y Sand Interest</t>
  </si>
  <si>
    <t>26180315</t>
  </si>
  <si>
    <t>ST DesertBootY Sand Interest</t>
  </si>
  <si>
    <t>26178402</t>
  </si>
  <si>
    <t>FeatherPace K Grey Combi</t>
  </si>
  <si>
    <t>26180316</t>
  </si>
  <si>
    <t>ST DesertTrekY Sand Interest</t>
  </si>
  <si>
    <t>26182451</t>
  </si>
  <si>
    <t>RDFoxingMix T Purple Canvas</t>
  </si>
  <si>
    <t>26183911</t>
  </si>
  <si>
    <t>RoamerStomp T Tan</t>
  </si>
  <si>
    <t>26178960</t>
  </si>
  <si>
    <t>RoamerSportT Grey Combi</t>
  </si>
  <si>
    <t>26179071</t>
  </si>
  <si>
    <t>HardwareHype K White/Red</t>
  </si>
  <si>
    <t>26180318</t>
  </si>
  <si>
    <t>ST DesertTrekY Sand/Dark Int</t>
  </si>
  <si>
    <t>26181077</t>
  </si>
  <si>
    <t>Foxing Stomp K Grey Canvas</t>
  </si>
  <si>
    <t>26184055</t>
  </si>
  <si>
    <t>Selva Lane T Navy Combi</t>
  </si>
  <si>
    <t>26180327</t>
  </si>
  <si>
    <t>ST Urban Ace O Off White Combi</t>
  </si>
  <si>
    <t>26184390</t>
  </si>
  <si>
    <t>Tiny Gleam T Neutral</t>
  </si>
  <si>
    <t>26180313</t>
  </si>
  <si>
    <t>ST Wallabee Y Sand/Dark Int</t>
  </si>
  <si>
    <t>26184024</t>
  </si>
  <si>
    <t>Disco Vibe T Neutral</t>
  </si>
  <si>
    <t>26176707</t>
  </si>
  <si>
    <t>River Tor T Sage</t>
  </si>
  <si>
    <t>26181093</t>
  </si>
  <si>
    <t>Tor Hill K Red</t>
  </si>
  <si>
    <t>26181056</t>
  </si>
  <si>
    <t>FoxingStitchT Blue Fabric</t>
  </si>
  <si>
    <t>26178944</t>
  </si>
  <si>
    <t>CicaStarFlexK Black/Red</t>
  </si>
  <si>
    <t>Clarks Sports</t>
  </si>
  <si>
    <t>26175121</t>
  </si>
  <si>
    <t>Tor Hill K Grey Suede</t>
  </si>
  <si>
    <t>26179777</t>
  </si>
  <si>
    <t>RoamerSafari T Navy</t>
  </si>
  <si>
    <t>26180983</t>
  </si>
  <si>
    <t>Oslo Play T Grey/Green</t>
  </si>
  <si>
    <t>26176675</t>
  </si>
  <si>
    <t>Race Hero T Blue Combi</t>
  </si>
  <si>
    <t>26179768</t>
  </si>
  <si>
    <t>FoxingEdenHi K Navy Print</t>
  </si>
  <si>
    <t>26176703</t>
  </si>
  <si>
    <t>Somerset Tor K Black</t>
  </si>
  <si>
    <t>26180491</t>
  </si>
  <si>
    <t>ST DesertBootY Sand/Dark Int</t>
  </si>
  <si>
    <t>26176686</t>
  </si>
  <si>
    <t>Tor Hill K Sage</t>
  </si>
  <si>
    <t>26178310</t>
  </si>
  <si>
    <t>Laser Track K Black Leather</t>
  </si>
  <si>
    <t>26175139</t>
  </si>
  <si>
    <t>SteggyStomp T Tan Combi</t>
  </si>
  <si>
    <t>26181081</t>
  </si>
  <si>
    <t>FeatherPace K Blue/Green</t>
  </si>
  <si>
    <t>26177898</t>
  </si>
  <si>
    <t>Tor Hill Lo O Lime</t>
  </si>
  <si>
    <t>26175274</t>
  </si>
  <si>
    <t>Nova Roar K Grey Combi</t>
  </si>
  <si>
    <t>26178954</t>
  </si>
  <si>
    <t>Steggy2StrideK Grey Combi</t>
  </si>
  <si>
    <t>26166567</t>
  </si>
  <si>
    <t>Fawn Hero T White/Green</t>
  </si>
  <si>
    <t>26169463</t>
  </si>
  <si>
    <t>Flare Show T Black Combi</t>
  </si>
  <si>
    <t>26182072</t>
  </si>
  <si>
    <t>Tor Hill K Dark Sand Suede</t>
  </si>
  <si>
    <t>26170112</t>
  </si>
  <si>
    <t>Den Stripe T Blue Combi</t>
  </si>
  <si>
    <t>26175394</t>
  </si>
  <si>
    <t>Heath Ramble T Grey Leather</t>
  </si>
  <si>
    <t>26184047</t>
  </si>
  <si>
    <t>Selva Hero T Dark Grey Combi</t>
  </si>
  <si>
    <t>26181510</t>
  </si>
  <si>
    <t>Oslo Vibe T White/Blue</t>
  </si>
  <si>
    <t>26170113</t>
  </si>
  <si>
    <t>Den Stripe T Black Combi</t>
  </si>
  <si>
    <t>26184057</t>
  </si>
  <si>
    <t>Steggy2 Tri K Grey Combi</t>
  </si>
  <si>
    <t>26178945</t>
  </si>
  <si>
    <t>CicaStarFlexK Grey/Green</t>
  </si>
  <si>
    <t>26175294</t>
  </si>
  <si>
    <t>Heath Trail K Khaki Leather</t>
  </si>
  <si>
    <t>26175315</t>
  </si>
  <si>
    <t>Noodle Fun T Grey/Green Combi</t>
  </si>
  <si>
    <t>26181050</t>
  </si>
  <si>
    <t>Selva Hero T Bright Blue</t>
  </si>
  <si>
    <t>26158973</t>
  </si>
  <si>
    <t>Fawn Solo K Navy Leather</t>
  </si>
  <si>
    <t>26175237</t>
  </si>
  <si>
    <t>Heath Ramble K Grey Leather</t>
  </si>
  <si>
    <t>26179013</t>
  </si>
  <si>
    <t>RoamerMime T Grey</t>
  </si>
  <si>
    <t>26180321</t>
  </si>
  <si>
    <t>ST SomersetShO Black</t>
  </si>
  <si>
    <t>26176658</t>
  </si>
  <si>
    <t>CicaStarJumpK Blue/Black</t>
  </si>
  <si>
    <t>26166935</t>
  </si>
  <si>
    <t>Heath Mid Y Black Leather</t>
  </si>
  <si>
    <t>26184389</t>
  </si>
  <si>
    <t>Roamer Wish T Off White Print</t>
  </si>
  <si>
    <t>26172711</t>
  </si>
  <si>
    <t>Roam Surf K Khaki Combi</t>
  </si>
  <si>
    <t>26176064</t>
  </si>
  <si>
    <t>Noodle Sun T Navy Combi</t>
  </si>
  <si>
    <t>26181078</t>
  </si>
  <si>
    <t>Foxing Stomp T Grey Canvas</t>
  </si>
  <si>
    <t>26178955</t>
  </si>
  <si>
    <t>Steggy2StrideT Grey Combi</t>
  </si>
  <si>
    <t>26175283</t>
  </si>
  <si>
    <t>Flash Den K Navy Combi</t>
  </si>
  <si>
    <t>26178539</t>
  </si>
  <si>
    <t>Roamer Tri T Grey/Blue</t>
  </si>
  <si>
    <t>26175286</t>
  </si>
  <si>
    <t>FoxingFly Hi K Green Interest</t>
  </si>
  <si>
    <t>26180805</t>
  </si>
  <si>
    <t>FlashGarden T Dark Olive</t>
  </si>
  <si>
    <t>26180320</t>
  </si>
  <si>
    <t>ST SomersetLoK Black</t>
  </si>
  <si>
    <t>26178400</t>
  </si>
  <si>
    <t>Keelan Flare K Black Leather</t>
  </si>
  <si>
    <t>26176691</t>
  </si>
  <si>
    <t>Surfing Tide K Grey/Orange</t>
  </si>
  <si>
    <t>26149114</t>
  </si>
  <si>
    <t>City Vibe K Navy Canvas</t>
  </si>
  <si>
    <t>26167302</t>
  </si>
  <si>
    <t>Fawn Lay Y Black Leather</t>
  </si>
  <si>
    <t>26175282</t>
  </si>
  <si>
    <t>Flash Retro T Denim Blue Lea</t>
  </si>
  <si>
    <t>26149059</t>
  </si>
  <si>
    <t>Zora Spirit T Navy Leather</t>
  </si>
  <si>
    <t>SS2021</t>
  </si>
  <si>
    <t>26176694</t>
  </si>
  <si>
    <t>Surfing Tide T Navy</t>
  </si>
  <si>
    <t>26170652</t>
  </si>
  <si>
    <t>Fawn Family T Navy Combi</t>
  </si>
  <si>
    <t>26175143</t>
  </si>
  <si>
    <t>SteggyStride K Green Combi</t>
  </si>
  <si>
    <t>26166123</t>
  </si>
  <si>
    <t>ClowderPrintK Khaki Combi</t>
  </si>
  <si>
    <t>26168364</t>
  </si>
  <si>
    <t>Fawn Bar Y Black Leather</t>
  </si>
  <si>
    <t>26168359</t>
  </si>
  <si>
    <t>Jumper Jump O Blue Combi</t>
  </si>
  <si>
    <t>Girls</t>
  </si>
  <si>
    <t>26176662</t>
  </si>
  <si>
    <t>Urban Solo O. Dusty Pink</t>
  </si>
  <si>
    <t>26175968</t>
  </si>
  <si>
    <t>NoodleShine T. Dusty Pink Lea</t>
  </si>
  <si>
    <t>E (N)</t>
  </si>
  <si>
    <t>26176493</t>
  </si>
  <si>
    <t>Lock Shine K. Black Pat</t>
  </si>
  <si>
    <t>26176747</t>
  </si>
  <si>
    <t>RollerBrightT. Mid Blue</t>
  </si>
  <si>
    <t>26176661</t>
  </si>
  <si>
    <t>Urban Solo K. Dusty Pink</t>
  </si>
  <si>
    <t>26176740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</si>
</sst>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[$€-2]\ #,##0.00"/>
    <numFmt numFmtId="166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indent="1"/>
    </xf>
    <xf numFmtId="166" fontId="0" fillId="0" borderId="0" xfId="1" applyNumberFormat="1" applyFont="1"/>
    <xf numFmtId="44" fontId="0" fillId="0" borderId="0" xfId="2" applyFont="1"/>
    <xf numFmtId="0" fontId="0" fillId="0" borderId="0" xfId="0" applyAlignment="1">
      <alignment vertical="center"/>
    </xf>
    <xf numFmtId="44" fontId="0" fillId="0" borderId="2" xfId="2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44" fontId="0" fillId="0" borderId="4" xfId="2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44" fontId="0" fillId="0" borderId="8" xfId="2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0" fillId="0" borderId="0" xfId="2" applyFont="1" applyAlignment="1">
      <alignment horizontal="center" vertical="center"/>
    </xf>
    <xf numFmtId="166" fontId="1" fillId="0" borderId="1" xfId="1" applyNumberFormat="1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/>
    </xf>
    <xf numFmtId="166" fontId="1" fillId="0" borderId="0" xfId="1" applyNumberFormat="1" applyFont="1" applyAlignment="1">
      <alignment horizontal="center"/>
    </xf>
    <xf numFmtId="0" fontId="4" fillId="0" borderId="0" xfId="0" applyFont="1" applyAlignment="1">
      <alignment horizontal="left" vertical="center" indent="1"/>
    </xf>
    <xf numFmtId="0" fontId="4" fillId="2" borderId="0" xfId="0" applyFont="1" applyFill="1" applyAlignment="1">
      <alignment horizontal="center" vertical="center"/>
    </xf>
    <xf numFmtId="44" fontId="0" fillId="0" borderId="6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6" fontId="1" fillId="0" borderId="7" xfId="1" applyNumberFormat="1" applyFont="1" applyBorder="1" applyAlignment="1">
      <alignment horizontal="center"/>
    </xf>
    <xf numFmtId="44" fontId="0" fillId="0" borderId="7" xfId="2" applyFont="1" applyBorder="1" applyAlignment="1">
      <alignment horizontal="center" vertical="center"/>
    </xf>
    <xf numFmtId="44" fontId="0" fillId="0" borderId="10" xfId="2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6" fontId="1" fillId="0" borderId="11" xfId="1" applyNumberFormat="1" applyFont="1" applyBorder="1" applyAlignment="1">
      <alignment horizontal="center" vertical="center" wrapText="1"/>
    </xf>
    <xf numFmtId="44" fontId="0" fillId="0" borderId="11" xfId="2" applyFont="1" applyBorder="1" applyAlignment="1">
      <alignment horizontal="center" vertical="center"/>
    </xf>
    <xf numFmtId="44" fontId="0" fillId="0" borderId="12" xfId="2" applyFon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166" fontId="1" fillId="0" borderId="0" xfId="1" applyNumberFormat="1" applyFont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/>
    </xf>
    <xf numFmtId="166" fontId="2" fillId="0" borderId="14" xfId="1" applyNumberFormat="1" applyFont="1" applyFill="1" applyBorder="1" applyAlignment="1">
      <alignment horizontal="center" vertical="center"/>
    </xf>
    <xf numFmtId="44" fontId="2" fillId="0" borderId="14" xfId="2" applyFont="1" applyFill="1" applyBorder="1" applyAlignment="1">
      <alignment horizontal="center" vertical="center"/>
    </xf>
    <xf numFmtId="44" fontId="2" fillId="0" borderId="15" xfId="2" applyFont="1" applyFill="1" applyBorder="1" applyAlignment="1">
      <alignment horizontal="center" vertical="center"/>
    </xf>
    <xf numFmtId="44" fontId="2" fillId="0" borderId="6" xfId="2" applyFont="1" applyFill="1" applyBorder="1" applyAlignment="1">
      <alignment horizontal="center" vertical="center"/>
    </xf>
    <xf numFmtId="166" fontId="2" fillId="0" borderId="7" xfId="1" applyNumberFormat="1" applyFont="1" applyFill="1" applyBorder="1" applyAlignment="1">
      <alignment horizontal="center" vertical="center"/>
    </xf>
    <xf numFmtId="44" fontId="2" fillId="0" borderId="7" xfId="2" applyFont="1" applyFill="1" applyBorder="1" applyAlignment="1">
      <alignment horizontal="center" vertical="center"/>
    </xf>
    <xf numFmtId="44" fontId="2" fillId="0" borderId="10" xfId="2" applyFont="1" applyFill="1" applyBorder="1" applyAlignment="1">
      <alignment horizontal="center" vertical="center"/>
    </xf>
    <xf numFmtId="166" fontId="1" fillId="0" borderId="11" xfId="1" applyNumberFormat="1" applyFon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166" fontId="1" fillId="0" borderId="14" xfId="1" applyNumberFormat="1" applyFont="1" applyBorder="1" applyAlignment="1">
      <alignment horizontal="center" vertical="center"/>
    </xf>
    <xf numFmtId="44" fontId="0" fillId="0" borderId="14" xfId="2" applyFont="1" applyBorder="1" applyAlignment="1">
      <alignment horizontal="center" vertical="center"/>
    </xf>
    <xf numFmtId="44" fontId="0" fillId="0" borderId="15" xfId="2" applyFont="1" applyBorder="1" applyAlignment="1">
      <alignment horizontal="center" vertical="center"/>
    </xf>
    <xf numFmtId="166" fontId="0" fillId="0" borderId="7" xfId="1" applyNumberFormat="1" applyFont="1" applyBorder="1" applyAlignment="1">
      <alignment horizontal="center" vertical="center"/>
    </xf>
    <xf numFmtId="44" fontId="0" fillId="0" borderId="16" xfId="2" applyFont="1" applyBorder="1" applyAlignment="1">
      <alignment horizontal="center" vertical="center"/>
    </xf>
    <xf numFmtId="166" fontId="1" fillId="0" borderId="1" xfId="1" applyNumberFormat="1" applyFont="1" applyBorder="1" applyAlignment="1">
      <alignment horizontal="center" vertical="center"/>
    </xf>
    <xf numFmtId="0" fontId="6" fillId="0" borderId="5" xfId="3" applyBorder="1"/>
    <xf numFmtId="0" fontId="6" fillId="0" borderId="9" xfId="3" applyBorder="1"/>
    <xf numFmtId="166" fontId="1" fillId="0" borderId="7" xfId="1" applyNumberFormat="1" applyFont="1" applyBorder="1" applyAlignment="1">
      <alignment horizontal="center" vertical="center"/>
    </xf>
    <xf numFmtId="0" fontId="0" fillId="0" borderId="17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44" fontId="0" fillId="0" borderId="20" xfId="2" applyFont="1" applyBorder="1" applyAlignment="1">
      <alignment vertical="center"/>
    </xf>
    <xf numFmtId="44" fontId="0" fillId="0" borderId="21" xfId="0" applyNumberFormat="1" applyBorder="1" applyAlignment="1">
      <alignment vertical="center"/>
    </xf>
    <xf numFmtId="44" fontId="0" fillId="0" borderId="22" xfId="0" applyNumberFormat="1" applyBorder="1" applyAlignment="1">
      <alignment vertical="center"/>
    </xf>
    <xf numFmtId="166" fontId="0" fillId="0" borderId="17" xfId="1" applyNumberFormat="1" applyFont="1" applyBorder="1" applyAlignment="1">
      <alignment vertical="center"/>
    </xf>
    <xf numFmtId="166" fontId="0" fillId="0" borderId="18" xfId="1" applyNumberFormat="1" applyFont="1" applyBorder="1" applyAlignment="1">
      <alignment vertical="center"/>
    </xf>
    <xf numFmtId="166" fontId="0" fillId="0" borderId="19" xfId="1" applyNumberFormat="1" applyFont="1" applyBorder="1" applyAlignment="1">
      <alignment vertical="center"/>
    </xf>
    <xf numFmtId="0" fontId="1" fillId="3" borderId="23" xfId="0" applyFont="1" applyFill="1" applyBorder="1" applyAlignment="1">
      <alignment horizontal="center" vertical="center"/>
    </xf>
    <xf numFmtId="166" fontId="1" fillId="3" borderId="23" xfId="1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44" fontId="1" fillId="3" borderId="25" xfId="2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left" vertical="center" indent="1"/>
    </xf>
    <xf numFmtId="166" fontId="1" fillId="3" borderId="26" xfId="1" applyNumberFormat="1" applyFont="1" applyFill="1" applyBorder="1" applyAlignment="1">
      <alignment horizontal="center" vertical="center"/>
    </xf>
    <xf numFmtId="44" fontId="1" fillId="3" borderId="27" xfId="0" applyNumberFormat="1" applyFont="1" applyFill="1" applyBorder="1" applyAlignment="1">
      <alignment horizontal="center" vertical="center"/>
    </xf>
    <xf numFmtId="44" fontId="1" fillId="3" borderId="28" xfId="2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66" fontId="1" fillId="3" borderId="30" xfId="1" applyNumberFormat="1" applyFont="1" applyFill="1" applyBorder="1" applyAlignment="1">
      <alignment horizontal="center" vertical="center" wrapText="1"/>
    </xf>
    <xf numFmtId="44" fontId="1" fillId="3" borderId="30" xfId="2" applyFont="1" applyFill="1" applyBorder="1" applyAlignment="1">
      <alignment horizontal="center" vertical="center" wrapText="1"/>
    </xf>
    <xf numFmtId="44" fontId="1" fillId="3" borderId="31" xfId="2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/>
    </xf>
    <xf numFmtId="166" fontId="5" fillId="3" borderId="33" xfId="1" applyNumberFormat="1" applyFont="1" applyFill="1" applyBorder="1" applyAlignment="1">
      <alignment horizontal="center" vertical="center"/>
    </xf>
    <xf numFmtId="44" fontId="5" fillId="3" borderId="33" xfId="2" applyFont="1" applyFill="1" applyBorder="1" applyAlignment="1">
      <alignment horizontal="center" vertical="center"/>
    </xf>
    <xf numFmtId="44" fontId="5" fillId="3" borderId="34" xfId="2" applyFont="1" applyFill="1" applyBorder="1" applyAlignment="1">
      <alignment horizontal="center" vertical="center"/>
    </xf>
    <xf numFmtId="165" fontId="1" fillId="3" borderId="30" xfId="0" applyNumberFormat="1" applyFont="1" applyFill="1" applyBorder="1" applyAlignment="1">
      <alignment horizontal="center" vertical="center" wrapText="1"/>
    </xf>
    <xf numFmtId="165" fontId="1" fillId="3" borderId="35" xfId="0" applyNumberFormat="1" applyFont="1" applyFill="1" applyBorder="1" applyAlignment="1">
      <alignment horizontal="center" vertical="center" wrapText="1"/>
    </xf>
    <xf numFmtId="165" fontId="1" fillId="3" borderId="31" xfId="0" applyNumberFormat="1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/>
    </xf>
    <xf numFmtId="3" fontId="1" fillId="3" borderId="33" xfId="0" applyNumberFormat="1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165" fontId="1" fillId="3" borderId="34" xfId="0" applyNumberFormat="1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166" fontId="1" fillId="3" borderId="33" xfId="1" applyNumberFormat="1" applyFont="1" applyFill="1" applyBorder="1" applyAlignment="1">
      <alignment horizontal="center" vertical="center"/>
    </xf>
    <xf numFmtId="44" fontId="1" fillId="3" borderId="33" xfId="2" applyFont="1" applyFill="1" applyBorder="1" applyAlignment="1">
      <alignment horizontal="center" vertical="center"/>
    </xf>
    <xf numFmtId="44" fontId="1" fillId="3" borderId="34" xfId="2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44" fontId="1" fillId="3" borderId="35" xfId="2" applyFont="1" applyFill="1" applyBorder="1" applyAlignment="1">
      <alignment horizontal="center" vertical="center" wrapText="1"/>
    </xf>
    <xf numFmtId="166" fontId="1" fillId="3" borderId="30" xfId="1" applyNumberFormat="1" applyFont="1" applyFill="1" applyBorder="1" applyAlignment="1">
      <alignment horizontal="center" vertical="center"/>
    </xf>
    <xf numFmtId="44" fontId="1" fillId="3" borderId="33" xfId="2" applyFont="1" applyFill="1" applyBorder="1" applyAlignment="1">
      <alignment vertical="center"/>
    </xf>
    <xf numFmtId="44" fontId="1" fillId="3" borderId="34" xfId="2" applyFont="1" applyFill="1" applyBorder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38" Type="http://schemas.openxmlformats.org/officeDocument/2006/relationships/image" Target="../media/image238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355.png"/><Relationship Id="rId299" Type="http://schemas.openxmlformats.org/officeDocument/2006/relationships/image" Target="../media/image537.png"/><Relationship Id="rId21" Type="http://schemas.openxmlformats.org/officeDocument/2006/relationships/image" Target="../media/image259.png"/><Relationship Id="rId63" Type="http://schemas.openxmlformats.org/officeDocument/2006/relationships/image" Target="../media/image301.png"/><Relationship Id="rId159" Type="http://schemas.openxmlformats.org/officeDocument/2006/relationships/image" Target="../media/image397.png"/><Relationship Id="rId324" Type="http://schemas.openxmlformats.org/officeDocument/2006/relationships/image" Target="../media/image562.png"/><Relationship Id="rId366" Type="http://schemas.openxmlformats.org/officeDocument/2006/relationships/image" Target="../media/image604.png"/><Relationship Id="rId170" Type="http://schemas.openxmlformats.org/officeDocument/2006/relationships/image" Target="../media/image408.png"/><Relationship Id="rId226" Type="http://schemas.openxmlformats.org/officeDocument/2006/relationships/image" Target="../media/image464.png"/><Relationship Id="rId107" Type="http://schemas.openxmlformats.org/officeDocument/2006/relationships/image" Target="../media/image345.png"/><Relationship Id="rId268" Type="http://schemas.openxmlformats.org/officeDocument/2006/relationships/image" Target="../media/image506.png"/><Relationship Id="rId289" Type="http://schemas.openxmlformats.org/officeDocument/2006/relationships/image" Target="../media/image527.png"/><Relationship Id="rId11" Type="http://schemas.openxmlformats.org/officeDocument/2006/relationships/image" Target="../media/image249.png"/><Relationship Id="rId32" Type="http://schemas.openxmlformats.org/officeDocument/2006/relationships/image" Target="../media/image270.png"/><Relationship Id="rId53" Type="http://schemas.openxmlformats.org/officeDocument/2006/relationships/image" Target="../media/image291.png"/><Relationship Id="rId74" Type="http://schemas.openxmlformats.org/officeDocument/2006/relationships/image" Target="../media/image312.png"/><Relationship Id="rId128" Type="http://schemas.openxmlformats.org/officeDocument/2006/relationships/image" Target="../media/image366.png"/><Relationship Id="rId149" Type="http://schemas.openxmlformats.org/officeDocument/2006/relationships/image" Target="../media/image387.png"/><Relationship Id="rId314" Type="http://schemas.openxmlformats.org/officeDocument/2006/relationships/image" Target="../media/image552.png"/><Relationship Id="rId335" Type="http://schemas.openxmlformats.org/officeDocument/2006/relationships/image" Target="../media/image573.png"/><Relationship Id="rId356" Type="http://schemas.openxmlformats.org/officeDocument/2006/relationships/image" Target="../media/image594.png"/><Relationship Id="rId377" Type="http://schemas.openxmlformats.org/officeDocument/2006/relationships/image" Target="../media/image615.png"/><Relationship Id="rId398" Type="http://schemas.openxmlformats.org/officeDocument/2006/relationships/image" Target="../media/image636.png"/><Relationship Id="rId5" Type="http://schemas.openxmlformats.org/officeDocument/2006/relationships/image" Target="../media/image243.png"/><Relationship Id="rId95" Type="http://schemas.openxmlformats.org/officeDocument/2006/relationships/image" Target="../media/image333.png"/><Relationship Id="rId160" Type="http://schemas.openxmlformats.org/officeDocument/2006/relationships/image" Target="../media/image398.png"/><Relationship Id="rId181" Type="http://schemas.openxmlformats.org/officeDocument/2006/relationships/image" Target="../media/image419.png"/><Relationship Id="rId216" Type="http://schemas.openxmlformats.org/officeDocument/2006/relationships/image" Target="../media/image454.png"/><Relationship Id="rId237" Type="http://schemas.openxmlformats.org/officeDocument/2006/relationships/image" Target="../media/image475.png"/><Relationship Id="rId258" Type="http://schemas.openxmlformats.org/officeDocument/2006/relationships/image" Target="../media/image496.png"/><Relationship Id="rId279" Type="http://schemas.openxmlformats.org/officeDocument/2006/relationships/image" Target="../media/image517.png"/><Relationship Id="rId22" Type="http://schemas.openxmlformats.org/officeDocument/2006/relationships/image" Target="../media/image260.png"/><Relationship Id="rId43" Type="http://schemas.openxmlformats.org/officeDocument/2006/relationships/image" Target="../media/image281.png"/><Relationship Id="rId64" Type="http://schemas.openxmlformats.org/officeDocument/2006/relationships/image" Target="../media/image302.png"/><Relationship Id="rId118" Type="http://schemas.openxmlformats.org/officeDocument/2006/relationships/image" Target="../media/image356.png"/><Relationship Id="rId139" Type="http://schemas.openxmlformats.org/officeDocument/2006/relationships/image" Target="../media/image377.png"/><Relationship Id="rId290" Type="http://schemas.openxmlformats.org/officeDocument/2006/relationships/image" Target="../media/image528.png"/><Relationship Id="rId304" Type="http://schemas.openxmlformats.org/officeDocument/2006/relationships/image" Target="../media/image542.png"/><Relationship Id="rId325" Type="http://schemas.openxmlformats.org/officeDocument/2006/relationships/image" Target="../media/image563.png"/><Relationship Id="rId346" Type="http://schemas.openxmlformats.org/officeDocument/2006/relationships/image" Target="../media/image584.png"/><Relationship Id="rId367" Type="http://schemas.openxmlformats.org/officeDocument/2006/relationships/image" Target="../media/image605.png"/><Relationship Id="rId388" Type="http://schemas.openxmlformats.org/officeDocument/2006/relationships/image" Target="../media/image626.png"/><Relationship Id="rId85" Type="http://schemas.openxmlformats.org/officeDocument/2006/relationships/image" Target="../media/image323.png"/><Relationship Id="rId150" Type="http://schemas.openxmlformats.org/officeDocument/2006/relationships/image" Target="../media/image388.png"/><Relationship Id="rId171" Type="http://schemas.openxmlformats.org/officeDocument/2006/relationships/image" Target="../media/image409.png"/><Relationship Id="rId192" Type="http://schemas.openxmlformats.org/officeDocument/2006/relationships/image" Target="../media/image430.png"/><Relationship Id="rId206" Type="http://schemas.openxmlformats.org/officeDocument/2006/relationships/image" Target="../media/image444.png"/><Relationship Id="rId227" Type="http://schemas.openxmlformats.org/officeDocument/2006/relationships/image" Target="../media/image465.png"/><Relationship Id="rId248" Type="http://schemas.openxmlformats.org/officeDocument/2006/relationships/image" Target="../media/image486.png"/><Relationship Id="rId269" Type="http://schemas.openxmlformats.org/officeDocument/2006/relationships/image" Target="../media/image507.png"/><Relationship Id="rId12" Type="http://schemas.openxmlformats.org/officeDocument/2006/relationships/image" Target="../media/image250.png"/><Relationship Id="rId33" Type="http://schemas.openxmlformats.org/officeDocument/2006/relationships/image" Target="../media/image271.png"/><Relationship Id="rId108" Type="http://schemas.openxmlformats.org/officeDocument/2006/relationships/image" Target="../media/image346.png"/><Relationship Id="rId129" Type="http://schemas.openxmlformats.org/officeDocument/2006/relationships/image" Target="../media/image367.png"/><Relationship Id="rId280" Type="http://schemas.openxmlformats.org/officeDocument/2006/relationships/image" Target="../media/image518.png"/><Relationship Id="rId315" Type="http://schemas.openxmlformats.org/officeDocument/2006/relationships/image" Target="../media/image553.png"/><Relationship Id="rId336" Type="http://schemas.openxmlformats.org/officeDocument/2006/relationships/image" Target="../media/image574.png"/><Relationship Id="rId357" Type="http://schemas.openxmlformats.org/officeDocument/2006/relationships/image" Target="../media/image595.png"/><Relationship Id="rId54" Type="http://schemas.openxmlformats.org/officeDocument/2006/relationships/image" Target="../media/image292.png"/><Relationship Id="rId75" Type="http://schemas.openxmlformats.org/officeDocument/2006/relationships/image" Target="../media/image313.png"/><Relationship Id="rId96" Type="http://schemas.openxmlformats.org/officeDocument/2006/relationships/image" Target="../media/image334.png"/><Relationship Id="rId140" Type="http://schemas.openxmlformats.org/officeDocument/2006/relationships/image" Target="../media/image378.png"/><Relationship Id="rId161" Type="http://schemas.openxmlformats.org/officeDocument/2006/relationships/image" Target="../media/image399.png"/><Relationship Id="rId182" Type="http://schemas.openxmlformats.org/officeDocument/2006/relationships/image" Target="../media/image420.png"/><Relationship Id="rId217" Type="http://schemas.openxmlformats.org/officeDocument/2006/relationships/image" Target="../media/image455.png"/><Relationship Id="rId378" Type="http://schemas.openxmlformats.org/officeDocument/2006/relationships/image" Target="../media/image616.png"/><Relationship Id="rId6" Type="http://schemas.openxmlformats.org/officeDocument/2006/relationships/image" Target="../media/image244.png"/><Relationship Id="rId238" Type="http://schemas.openxmlformats.org/officeDocument/2006/relationships/image" Target="../media/image476.png"/><Relationship Id="rId259" Type="http://schemas.openxmlformats.org/officeDocument/2006/relationships/image" Target="../media/image497.png"/><Relationship Id="rId23" Type="http://schemas.openxmlformats.org/officeDocument/2006/relationships/image" Target="../media/image261.png"/><Relationship Id="rId119" Type="http://schemas.openxmlformats.org/officeDocument/2006/relationships/image" Target="../media/image357.png"/><Relationship Id="rId270" Type="http://schemas.openxmlformats.org/officeDocument/2006/relationships/image" Target="../media/image508.png"/><Relationship Id="rId291" Type="http://schemas.openxmlformats.org/officeDocument/2006/relationships/image" Target="../media/image529.png"/><Relationship Id="rId305" Type="http://schemas.openxmlformats.org/officeDocument/2006/relationships/image" Target="../media/image543.png"/><Relationship Id="rId326" Type="http://schemas.openxmlformats.org/officeDocument/2006/relationships/image" Target="../media/image564.png"/><Relationship Id="rId347" Type="http://schemas.openxmlformats.org/officeDocument/2006/relationships/image" Target="../media/image585.png"/><Relationship Id="rId44" Type="http://schemas.openxmlformats.org/officeDocument/2006/relationships/image" Target="../media/image282.png"/><Relationship Id="rId65" Type="http://schemas.openxmlformats.org/officeDocument/2006/relationships/image" Target="../media/image303.png"/><Relationship Id="rId86" Type="http://schemas.openxmlformats.org/officeDocument/2006/relationships/image" Target="../media/image324.png"/><Relationship Id="rId130" Type="http://schemas.openxmlformats.org/officeDocument/2006/relationships/image" Target="../media/image368.png"/><Relationship Id="rId151" Type="http://schemas.openxmlformats.org/officeDocument/2006/relationships/image" Target="../media/image389.png"/><Relationship Id="rId368" Type="http://schemas.openxmlformats.org/officeDocument/2006/relationships/image" Target="../media/image606.png"/><Relationship Id="rId389" Type="http://schemas.openxmlformats.org/officeDocument/2006/relationships/image" Target="../media/image627.png"/><Relationship Id="rId172" Type="http://schemas.openxmlformats.org/officeDocument/2006/relationships/image" Target="../media/image410.png"/><Relationship Id="rId193" Type="http://schemas.openxmlformats.org/officeDocument/2006/relationships/image" Target="../media/image431.png"/><Relationship Id="rId207" Type="http://schemas.openxmlformats.org/officeDocument/2006/relationships/image" Target="../media/image445.png"/><Relationship Id="rId228" Type="http://schemas.openxmlformats.org/officeDocument/2006/relationships/image" Target="../media/image466.png"/><Relationship Id="rId249" Type="http://schemas.openxmlformats.org/officeDocument/2006/relationships/image" Target="../media/image487.png"/><Relationship Id="rId13" Type="http://schemas.openxmlformats.org/officeDocument/2006/relationships/image" Target="../media/image251.png"/><Relationship Id="rId109" Type="http://schemas.openxmlformats.org/officeDocument/2006/relationships/image" Target="../media/image347.png"/><Relationship Id="rId260" Type="http://schemas.openxmlformats.org/officeDocument/2006/relationships/image" Target="../media/image498.png"/><Relationship Id="rId281" Type="http://schemas.openxmlformats.org/officeDocument/2006/relationships/image" Target="../media/image519.png"/><Relationship Id="rId316" Type="http://schemas.openxmlformats.org/officeDocument/2006/relationships/image" Target="../media/image554.png"/><Relationship Id="rId337" Type="http://schemas.openxmlformats.org/officeDocument/2006/relationships/image" Target="../media/image575.png"/><Relationship Id="rId34" Type="http://schemas.openxmlformats.org/officeDocument/2006/relationships/image" Target="../media/image272.png"/><Relationship Id="rId55" Type="http://schemas.openxmlformats.org/officeDocument/2006/relationships/image" Target="../media/image293.png"/><Relationship Id="rId76" Type="http://schemas.openxmlformats.org/officeDocument/2006/relationships/image" Target="../media/image314.png"/><Relationship Id="rId97" Type="http://schemas.openxmlformats.org/officeDocument/2006/relationships/image" Target="../media/image335.png"/><Relationship Id="rId120" Type="http://schemas.openxmlformats.org/officeDocument/2006/relationships/image" Target="../media/image358.png"/><Relationship Id="rId141" Type="http://schemas.openxmlformats.org/officeDocument/2006/relationships/image" Target="../media/image379.png"/><Relationship Id="rId358" Type="http://schemas.openxmlformats.org/officeDocument/2006/relationships/image" Target="../media/image596.png"/><Relationship Id="rId379" Type="http://schemas.openxmlformats.org/officeDocument/2006/relationships/image" Target="../media/image617.png"/><Relationship Id="rId7" Type="http://schemas.openxmlformats.org/officeDocument/2006/relationships/image" Target="../media/image245.png"/><Relationship Id="rId162" Type="http://schemas.openxmlformats.org/officeDocument/2006/relationships/image" Target="../media/image400.png"/><Relationship Id="rId183" Type="http://schemas.openxmlformats.org/officeDocument/2006/relationships/image" Target="../media/image421.png"/><Relationship Id="rId218" Type="http://schemas.openxmlformats.org/officeDocument/2006/relationships/image" Target="../media/image456.png"/><Relationship Id="rId239" Type="http://schemas.openxmlformats.org/officeDocument/2006/relationships/image" Target="../media/image477.png"/><Relationship Id="rId390" Type="http://schemas.openxmlformats.org/officeDocument/2006/relationships/image" Target="../media/image628.png"/><Relationship Id="rId250" Type="http://schemas.openxmlformats.org/officeDocument/2006/relationships/image" Target="../media/image488.png"/><Relationship Id="rId271" Type="http://schemas.openxmlformats.org/officeDocument/2006/relationships/image" Target="../media/image509.png"/><Relationship Id="rId292" Type="http://schemas.openxmlformats.org/officeDocument/2006/relationships/image" Target="../media/image530.png"/><Relationship Id="rId306" Type="http://schemas.openxmlformats.org/officeDocument/2006/relationships/image" Target="../media/image544.png"/><Relationship Id="rId24" Type="http://schemas.openxmlformats.org/officeDocument/2006/relationships/image" Target="../media/image262.png"/><Relationship Id="rId45" Type="http://schemas.openxmlformats.org/officeDocument/2006/relationships/image" Target="../media/image283.png"/><Relationship Id="rId66" Type="http://schemas.openxmlformats.org/officeDocument/2006/relationships/image" Target="../media/image304.png"/><Relationship Id="rId87" Type="http://schemas.openxmlformats.org/officeDocument/2006/relationships/image" Target="../media/image325.png"/><Relationship Id="rId110" Type="http://schemas.openxmlformats.org/officeDocument/2006/relationships/image" Target="../media/image348.png"/><Relationship Id="rId131" Type="http://schemas.openxmlformats.org/officeDocument/2006/relationships/image" Target="../media/image369.png"/><Relationship Id="rId327" Type="http://schemas.openxmlformats.org/officeDocument/2006/relationships/image" Target="../media/image565.png"/><Relationship Id="rId348" Type="http://schemas.openxmlformats.org/officeDocument/2006/relationships/image" Target="../media/image586.png"/><Relationship Id="rId369" Type="http://schemas.openxmlformats.org/officeDocument/2006/relationships/image" Target="../media/image607.png"/><Relationship Id="rId152" Type="http://schemas.openxmlformats.org/officeDocument/2006/relationships/image" Target="../media/image390.png"/><Relationship Id="rId173" Type="http://schemas.openxmlformats.org/officeDocument/2006/relationships/image" Target="../media/image411.png"/><Relationship Id="rId194" Type="http://schemas.openxmlformats.org/officeDocument/2006/relationships/image" Target="../media/image432.png"/><Relationship Id="rId208" Type="http://schemas.openxmlformats.org/officeDocument/2006/relationships/image" Target="../media/image446.png"/><Relationship Id="rId229" Type="http://schemas.openxmlformats.org/officeDocument/2006/relationships/image" Target="../media/image467.png"/><Relationship Id="rId380" Type="http://schemas.openxmlformats.org/officeDocument/2006/relationships/image" Target="../media/image618.png"/><Relationship Id="rId240" Type="http://schemas.openxmlformats.org/officeDocument/2006/relationships/image" Target="../media/image478.png"/><Relationship Id="rId261" Type="http://schemas.openxmlformats.org/officeDocument/2006/relationships/image" Target="../media/image499.png"/><Relationship Id="rId14" Type="http://schemas.openxmlformats.org/officeDocument/2006/relationships/image" Target="../media/image252.png"/><Relationship Id="rId35" Type="http://schemas.openxmlformats.org/officeDocument/2006/relationships/image" Target="../media/image273.png"/><Relationship Id="rId56" Type="http://schemas.openxmlformats.org/officeDocument/2006/relationships/image" Target="../media/image294.png"/><Relationship Id="rId77" Type="http://schemas.openxmlformats.org/officeDocument/2006/relationships/image" Target="../media/image315.png"/><Relationship Id="rId100" Type="http://schemas.openxmlformats.org/officeDocument/2006/relationships/image" Target="../media/image338.png"/><Relationship Id="rId282" Type="http://schemas.openxmlformats.org/officeDocument/2006/relationships/image" Target="../media/image520.png"/><Relationship Id="rId317" Type="http://schemas.openxmlformats.org/officeDocument/2006/relationships/image" Target="../media/image555.png"/><Relationship Id="rId338" Type="http://schemas.openxmlformats.org/officeDocument/2006/relationships/image" Target="../media/image576.png"/><Relationship Id="rId359" Type="http://schemas.openxmlformats.org/officeDocument/2006/relationships/image" Target="../media/image597.png"/><Relationship Id="rId8" Type="http://schemas.openxmlformats.org/officeDocument/2006/relationships/image" Target="../media/image246.png"/><Relationship Id="rId98" Type="http://schemas.openxmlformats.org/officeDocument/2006/relationships/image" Target="../media/image336.png"/><Relationship Id="rId121" Type="http://schemas.openxmlformats.org/officeDocument/2006/relationships/image" Target="../media/image359.png"/><Relationship Id="rId142" Type="http://schemas.openxmlformats.org/officeDocument/2006/relationships/image" Target="../media/image380.png"/><Relationship Id="rId163" Type="http://schemas.openxmlformats.org/officeDocument/2006/relationships/image" Target="../media/image401.png"/><Relationship Id="rId184" Type="http://schemas.openxmlformats.org/officeDocument/2006/relationships/image" Target="../media/image422.png"/><Relationship Id="rId219" Type="http://schemas.openxmlformats.org/officeDocument/2006/relationships/image" Target="../media/image457.png"/><Relationship Id="rId370" Type="http://schemas.openxmlformats.org/officeDocument/2006/relationships/image" Target="../media/image608.png"/><Relationship Id="rId391" Type="http://schemas.openxmlformats.org/officeDocument/2006/relationships/image" Target="../media/image629.png"/><Relationship Id="rId230" Type="http://schemas.openxmlformats.org/officeDocument/2006/relationships/image" Target="../media/image468.png"/><Relationship Id="rId251" Type="http://schemas.openxmlformats.org/officeDocument/2006/relationships/image" Target="../media/image489.png"/><Relationship Id="rId25" Type="http://schemas.openxmlformats.org/officeDocument/2006/relationships/image" Target="../media/image263.png"/><Relationship Id="rId46" Type="http://schemas.openxmlformats.org/officeDocument/2006/relationships/image" Target="../media/image284.png"/><Relationship Id="rId67" Type="http://schemas.openxmlformats.org/officeDocument/2006/relationships/image" Target="../media/image305.png"/><Relationship Id="rId272" Type="http://schemas.openxmlformats.org/officeDocument/2006/relationships/image" Target="../media/image510.png"/><Relationship Id="rId293" Type="http://schemas.openxmlformats.org/officeDocument/2006/relationships/image" Target="../media/image531.png"/><Relationship Id="rId307" Type="http://schemas.openxmlformats.org/officeDocument/2006/relationships/image" Target="../media/image545.png"/><Relationship Id="rId328" Type="http://schemas.openxmlformats.org/officeDocument/2006/relationships/image" Target="../media/image566.png"/><Relationship Id="rId349" Type="http://schemas.openxmlformats.org/officeDocument/2006/relationships/image" Target="../media/image587.png"/><Relationship Id="rId88" Type="http://schemas.openxmlformats.org/officeDocument/2006/relationships/image" Target="../media/image326.png"/><Relationship Id="rId111" Type="http://schemas.openxmlformats.org/officeDocument/2006/relationships/image" Target="../media/image349.png"/><Relationship Id="rId132" Type="http://schemas.openxmlformats.org/officeDocument/2006/relationships/image" Target="../media/image370.png"/><Relationship Id="rId153" Type="http://schemas.openxmlformats.org/officeDocument/2006/relationships/image" Target="../media/image391.png"/><Relationship Id="rId174" Type="http://schemas.openxmlformats.org/officeDocument/2006/relationships/image" Target="../media/image412.png"/><Relationship Id="rId195" Type="http://schemas.openxmlformats.org/officeDocument/2006/relationships/image" Target="../media/image433.png"/><Relationship Id="rId209" Type="http://schemas.openxmlformats.org/officeDocument/2006/relationships/image" Target="../media/image447.png"/><Relationship Id="rId360" Type="http://schemas.openxmlformats.org/officeDocument/2006/relationships/image" Target="../media/image598.png"/><Relationship Id="rId381" Type="http://schemas.openxmlformats.org/officeDocument/2006/relationships/image" Target="../media/image619.png"/><Relationship Id="rId220" Type="http://schemas.openxmlformats.org/officeDocument/2006/relationships/image" Target="../media/image458.png"/><Relationship Id="rId241" Type="http://schemas.openxmlformats.org/officeDocument/2006/relationships/image" Target="../media/image479.png"/><Relationship Id="rId15" Type="http://schemas.openxmlformats.org/officeDocument/2006/relationships/image" Target="../media/image253.png"/><Relationship Id="rId36" Type="http://schemas.openxmlformats.org/officeDocument/2006/relationships/image" Target="../media/image274.png"/><Relationship Id="rId57" Type="http://schemas.openxmlformats.org/officeDocument/2006/relationships/image" Target="../media/image295.png"/><Relationship Id="rId262" Type="http://schemas.openxmlformats.org/officeDocument/2006/relationships/image" Target="../media/image500.png"/><Relationship Id="rId283" Type="http://schemas.openxmlformats.org/officeDocument/2006/relationships/image" Target="../media/image521.png"/><Relationship Id="rId318" Type="http://schemas.openxmlformats.org/officeDocument/2006/relationships/image" Target="../media/image556.png"/><Relationship Id="rId339" Type="http://schemas.openxmlformats.org/officeDocument/2006/relationships/image" Target="../media/image577.png"/><Relationship Id="rId78" Type="http://schemas.openxmlformats.org/officeDocument/2006/relationships/image" Target="../media/image316.png"/><Relationship Id="rId99" Type="http://schemas.openxmlformats.org/officeDocument/2006/relationships/image" Target="../media/image337.png"/><Relationship Id="rId101" Type="http://schemas.openxmlformats.org/officeDocument/2006/relationships/image" Target="../media/image339.png"/><Relationship Id="rId122" Type="http://schemas.openxmlformats.org/officeDocument/2006/relationships/image" Target="../media/image360.png"/><Relationship Id="rId143" Type="http://schemas.openxmlformats.org/officeDocument/2006/relationships/image" Target="../media/image381.png"/><Relationship Id="rId164" Type="http://schemas.openxmlformats.org/officeDocument/2006/relationships/image" Target="../media/image402.png"/><Relationship Id="rId185" Type="http://schemas.openxmlformats.org/officeDocument/2006/relationships/image" Target="../media/image423.png"/><Relationship Id="rId350" Type="http://schemas.openxmlformats.org/officeDocument/2006/relationships/image" Target="../media/image588.png"/><Relationship Id="rId371" Type="http://schemas.openxmlformats.org/officeDocument/2006/relationships/image" Target="../media/image609.png"/><Relationship Id="rId9" Type="http://schemas.openxmlformats.org/officeDocument/2006/relationships/image" Target="../media/image247.png"/><Relationship Id="rId210" Type="http://schemas.openxmlformats.org/officeDocument/2006/relationships/image" Target="../media/image448.png"/><Relationship Id="rId392" Type="http://schemas.openxmlformats.org/officeDocument/2006/relationships/image" Target="../media/image630.png"/><Relationship Id="rId26" Type="http://schemas.openxmlformats.org/officeDocument/2006/relationships/image" Target="../media/image264.png"/><Relationship Id="rId231" Type="http://schemas.openxmlformats.org/officeDocument/2006/relationships/image" Target="../media/image469.png"/><Relationship Id="rId252" Type="http://schemas.openxmlformats.org/officeDocument/2006/relationships/image" Target="../media/image490.png"/><Relationship Id="rId273" Type="http://schemas.openxmlformats.org/officeDocument/2006/relationships/image" Target="../media/image511.png"/><Relationship Id="rId294" Type="http://schemas.openxmlformats.org/officeDocument/2006/relationships/image" Target="../media/image532.png"/><Relationship Id="rId308" Type="http://schemas.openxmlformats.org/officeDocument/2006/relationships/image" Target="../media/image546.png"/><Relationship Id="rId329" Type="http://schemas.openxmlformats.org/officeDocument/2006/relationships/image" Target="../media/image567.png"/><Relationship Id="rId47" Type="http://schemas.openxmlformats.org/officeDocument/2006/relationships/image" Target="../media/image285.png"/><Relationship Id="rId68" Type="http://schemas.openxmlformats.org/officeDocument/2006/relationships/image" Target="../media/image306.png"/><Relationship Id="rId89" Type="http://schemas.openxmlformats.org/officeDocument/2006/relationships/image" Target="../media/image327.png"/><Relationship Id="rId112" Type="http://schemas.openxmlformats.org/officeDocument/2006/relationships/image" Target="../media/image350.png"/><Relationship Id="rId133" Type="http://schemas.openxmlformats.org/officeDocument/2006/relationships/image" Target="../media/image371.png"/><Relationship Id="rId154" Type="http://schemas.openxmlformats.org/officeDocument/2006/relationships/image" Target="../media/image392.png"/><Relationship Id="rId175" Type="http://schemas.openxmlformats.org/officeDocument/2006/relationships/image" Target="../media/image413.png"/><Relationship Id="rId340" Type="http://schemas.openxmlformats.org/officeDocument/2006/relationships/image" Target="../media/image578.png"/><Relationship Id="rId361" Type="http://schemas.openxmlformats.org/officeDocument/2006/relationships/image" Target="../media/image599.png"/><Relationship Id="rId196" Type="http://schemas.openxmlformats.org/officeDocument/2006/relationships/image" Target="../media/image434.png"/><Relationship Id="rId200" Type="http://schemas.openxmlformats.org/officeDocument/2006/relationships/image" Target="../media/image438.png"/><Relationship Id="rId382" Type="http://schemas.openxmlformats.org/officeDocument/2006/relationships/image" Target="../media/image620.png"/><Relationship Id="rId16" Type="http://schemas.openxmlformats.org/officeDocument/2006/relationships/image" Target="../media/image254.png"/><Relationship Id="rId221" Type="http://schemas.openxmlformats.org/officeDocument/2006/relationships/image" Target="../media/image459.png"/><Relationship Id="rId242" Type="http://schemas.openxmlformats.org/officeDocument/2006/relationships/image" Target="../media/image480.png"/><Relationship Id="rId263" Type="http://schemas.openxmlformats.org/officeDocument/2006/relationships/image" Target="../media/image501.png"/><Relationship Id="rId284" Type="http://schemas.openxmlformats.org/officeDocument/2006/relationships/image" Target="../media/image522.png"/><Relationship Id="rId319" Type="http://schemas.openxmlformats.org/officeDocument/2006/relationships/image" Target="../media/image557.png"/><Relationship Id="rId37" Type="http://schemas.openxmlformats.org/officeDocument/2006/relationships/image" Target="../media/image275.png"/><Relationship Id="rId58" Type="http://schemas.openxmlformats.org/officeDocument/2006/relationships/image" Target="../media/image296.png"/><Relationship Id="rId79" Type="http://schemas.openxmlformats.org/officeDocument/2006/relationships/image" Target="../media/image317.png"/><Relationship Id="rId102" Type="http://schemas.openxmlformats.org/officeDocument/2006/relationships/image" Target="../media/image340.png"/><Relationship Id="rId123" Type="http://schemas.openxmlformats.org/officeDocument/2006/relationships/image" Target="../media/image361.png"/><Relationship Id="rId144" Type="http://schemas.openxmlformats.org/officeDocument/2006/relationships/image" Target="../media/image382.png"/><Relationship Id="rId330" Type="http://schemas.openxmlformats.org/officeDocument/2006/relationships/image" Target="../media/image568.png"/><Relationship Id="rId90" Type="http://schemas.openxmlformats.org/officeDocument/2006/relationships/image" Target="../media/image328.png"/><Relationship Id="rId165" Type="http://schemas.openxmlformats.org/officeDocument/2006/relationships/image" Target="../media/image403.png"/><Relationship Id="rId186" Type="http://schemas.openxmlformats.org/officeDocument/2006/relationships/image" Target="../media/image424.png"/><Relationship Id="rId351" Type="http://schemas.openxmlformats.org/officeDocument/2006/relationships/image" Target="../media/image589.png"/><Relationship Id="rId372" Type="http://schemas.openxmlformats.org/officeDocument/2006/relationships/image" Target="../media/image610.png"/><Relationship Id="rId393" Type="http://schemas.openxmlformats.org/officeDocument/2006/relationships/image" Target="../media/image631.png"/><Relationship Id="rId211" Type="http://schemas.openxmlformats.org/officeDocument/2006/relationships/image" Target="../media/image449.png"/><Relationship Id="rId232" Type="http://schemas.openxmlformats.org/officeDocument/2006/relationships/image" Target="../media/image470.png"/><Relationship Id="rId253" Type="http://schemas.openxmlformats.org/officeDocument/2006/relationships/image" Target="../media/image491.png"/><Relationship Id="rId274" Type="http://schemas.openxmlformats.org/officeDocument/2006/relationships/image" Target="../media/image512.png"/><Relationship Id="rId295" Type="http://schemas.openxmlformats.org/officeDocument/2006/relationships/image" Target="../media/image533.png"/><Relationship Id="rId309" Type="http://schemas.openxmlformats.org/officeDocument/2006/relationships/image" Target="../media/image547.png"/><Relationship Id="rId27" Type="http://schemas.openxmlformats.org/officeDocument/2006/relationships/image" Target="../media/image265.png"/><Relationship Id="rId48" Type="http://schemas.openxmlformats.org/officeDocument/2006/relationships/image" Target="../media/image286.png"/><Relationship Id="rId69" Type="http://schemas.openxmlformats.org/officeDocument/2006/relationships/image" Target="../media/image307.png"/><Relationship Id="rId113" Type="http://schemas.openxmlformats.org/officeDocument/2006/relationships/image" Target="../media/image351.png"/><Relationship Id="rId134" Type="http://schemas.openxmlformats.org/officeDocument/2006/relationships/image" Target="../media/image372.png"/><Relationship Id="rId320" Type="http://schemas.openxmlformats.org/officeDocument/2006/relationships/image" Target="../media/image558.png"/><Relationship Id="rId80" Type="http://schemas.openxmlformats.org/officeDocument/2006/relationships/image" Target="../media/image318.png"/><Relationship Id="rId155" Type="http://schemas.openxmlformats.org/officeDocument/2006/relationships/image" Target="../media/image393.png"/><Relationship Id="rId176" Type="http://schemas.openxmlformats.org/officeDocument/2006/relationships/image" Target="../media/image414.png"/><Relationship Id="rId197" Type="http://schemas.openxmlformats.org/officeDocument/2006/relationships/image" Target="../media/image435.png"/><Relationship Id="rId341" Type="http://schemas.openxmlformats.org/officeDocument/2006/relationships/image" Target="../media/image579.png"/><Relationship Id="rId362" Type="http://schemas.openxmlformats.org/officeDocument/2006/relationships/image" Target="../media/image600.png"/><Relationship Id="rId383" Type="http://schemas.openxmlformats.org/officeDocument/2006/relationships/image" Target="../media/image621.png"/><Relationship Id="rId201" Type="http://schemas.openxmlformats.org/officeDocument/2006/relationships/image" Target="../media/image439.png"/><Relationship Id="rId222" Type="http://schemas.openxmlformats.org/officeDocument/2006/relationships/image" Target="../media/image460.png"/><Relationship Id="rId243" Type="http://schemas.openxmlformats.org/officeDocument/2006/relationships/image" Target="../media/image481.png"/><Relationship Id="rId264" Type="http://schemas.openxmlformats.org/officeDocument/2006/relationships/image" Target="../media/image502.png"/><Relationship Id="rId285" Type="http://schemas.openxmlformats.org/officeDocument/2006/relationships/image" Target="../media/image523.png"/><Relationship Id="rId17" Type="http://schemas.openxmlformats.org/officeDocument/2006/relationships/image" Target="../media/image255.png"/><Relationship Id="rId38" Type="http://schemas.openxmlformats.org/officeDocument/2006/relationships/image" Target="../media/image276.png"/><Relationship Id="rId59" Type="http://schemas.openxmlformats.org/officeDocument/2006/relationships/image" Target="../media/image297.png"/><Relationship Id="rId103" Type="http://schemas.openxmlformats.org/officeDocument/2006/relationships/image" Target="../media/image341.png"/><Relationship Id="rId124" Type="http://schemas.openxmlformats.org/officeDocument/2006/relationships/image" Target="../media/image362.png"/><Relationship Id="rId310" Type="http://schemas.openxmlformats.org/officeDocument/2006/relationships/image" Target="../media/image548.png"/><Relationship Id="rId70" Type="http://schemas.openxmlformats.org/officeDocument/2006/relationships/image" Target="../media/image308.png"/><Relationship Id="rId91" Type="http://schemas.openxmlformats.org/officeDocument/2006/relationships/image" Target="../media/image329.png"/><Relationship Id="rId145" Type="http://schemas.openxmlformats.org/officeDocument/2006/relationships/image" Target="../media/image383.png"/><Relationship Id="rId166" Type="http://schemas.openxmlformats.org/officeDocument/2006/relationships/image" Target="../media/image404.png"/><Relationship Id="rId187" Type="http://schemas.openxmlformats.org/officeDocument/2006/relationships/image" Target="../media/image425.png"/><Relationship Id="rId331" Type="http://schemas.openxmlformats.org/officeDocument/2006/relationships/image" Target="../media/image569.png"/><Relationship Id="rId352" Type="http://schemas.openxmlformats.org/officeDocument/2006/relationships/image" Target="../media/image590.png"/><Relationship Id="rId373" Type="http://schemas.openxmlformats.org/officeDocument/2006/relationships/image" Target="../media/image611.png"/><Relationship Id="rId394" Type="http://schemas.openxmlformats.org/officeDocument/2006/relationships/image" Target="../media/image632.png"/><Relationship Id="rId1" Type="http://schemas.openxmlformats.org/officeDocument/2006/relationships/image" Target="../media/image239.png"/><Relationship Id="rId212" Type="http://schemas.openxmlformats.org/officeDocument/2006/relationships/image" Target="../media/image450.png"/><Relationship Id="rId233" Type="http://schemas.openxmlformats.org/officeDocument/2006/relationships/image" Target="../media/image471.png"/><Relationship Id="rId254" Type="http://schemas.openxmlformats.org/officeDocument/2006/relationships/image" Target="../media/image492.png"/><Relationship Id="rId28" Type="http://schemas.openxmlformats.org/officeDocument/2006/relationships/image" Target="../media/image266.png"/><Relationship Id="rId49" Type="http://schemas.openxmlformats.org/officeDocument/2006/relationships/image" Target="../media/image287.png"/><Relationship Id="rId114" Type="http://schemas.openxmlformats.org/officeDocument/2006/relationships/image" Target="../media/image352.png"/><Relationship Id="rId275" Type="http://schemas.openxmlformats.org/officeDocument/2006/relationships/image" Target="../media/image513.png"/><Relationship Id="rId296" Type="http://schemas.openxmlformats.org/officeDocument/2006/relationships/image" Target="../media/image534.png"/><Relationship Id="rId300" Type="http://schemas.openxmlformats.org/officeDocument/2006/relationships/image" Target="../media/image538.png"/><Relationship Id="rId60" Type="http://schemas.openxmlformats.org/officeDocument/2006/relationships/image" Target="../media/image298.png"/><Relationship Id="rId81" Type="http://schemas.openxmlformats.org/officeDocument/2006/relationships/image" Target="../media/image319.png"/><Relationship Id="rId135" Type="http://schemas.openxmlformats.org/officeDocument/2006/relationships/image" Target="../media/image373.png"/><Relationship Id="rId156" Type="http://schemas.openxmlformats.org/officeDocument/2006/relationships/image" Target="../media/image394.png"/><Relationship Id="rId177" Type="http://schemas.openxmlformats.org/officeDocument/2006/relationships/image" Target="../media/image415.png"/><Relationship Id="rId198" Type="http://schemas.openxmlformats.org/officeDocument/2006/relationships/image" Target="../media/image436.png"/><Relationship Id="rId321" Type="http://schemas.openxmlformats.org/officeDocument/2006/relationships/image" Target="../media/image559.png"/><Relationship Id="rId342" Type="http://schemas.openxmlformats.org/officeDocument/2006/relationships/image" Target="../media/image580.png"/><Relationship Id="rId363" Type="http://schemas.openxmlformats.org/officeDocument/2006/relationships/image" Target="../media/image601.png"/><Relationship Id="rId384" Type="http://schemas.openxmlformats.org/officeDocument/2006/relationships/image" Target="../media/image622.png"/><Relationship Id="rId202" Type="http://schemas.openxmlformats.org/officeDocument/2006/relationships/image" Target="../media/image440.png"/><Relationship Id="rId223" Type="http://schemas.openxmlformats.org/officeDocument/2006/relationships/image" Target="../media/image461.png"/><Relationship Id="rId244" Type="http://schemas.openxmlformats.org/officeDocument/2006/relationships/image" Target="../media/image482.png"/><Relationship Id="rId18" Type="http://schemas.openxmlformats.org/officeDocument/2006/relationships/image" Target="../media/image256.png"/><Relationship Id="rId39" Type="http://schemas.openxmlformats.org/officeDocument/2006/relationships/image" Target="../media/image277.png"/><Relationship Id="rId265" Type="http://schemas.openxmlformats.org/officeDocument/2006/relationships/image" Target="../media/image503.png"/><Relationship Id="rId286" Type="http://schemas.openxmlformats.org/officeDocument/2006/relationships/image" Target="../media/image524.png"/><Relationship Id="rId50" Type="http://schemas.openxmlformats.org/officeDocument/2006/relationships/image" Target="../media/image288.png"/><Relationship Id="rId104" Type="http://schemas.openxmlformats.org/officeDocument/2006/relationships/image" Target="../media/image342.png"/><Relationship Id="rId125" Type="http://schemas.openxmlformats.org/officeDocument/2006/relationships/image" Target="../media/image363.png"/><Relationship Id="rId146" Type="http://schemas.openxmlformats.org/officeDocument/2006/relationships/image" Target="../media/image384.png"/><Relationship Id="rId167" Type="http://schemas.openxmlformats.org/officeDocument/2006/relationships/image" Target="../media/image405.png"/><Relationship Id="rId188" Type="http://schemas.openxmlformats.org/officeDocument/2006/relationships/image" Target="../media/image426.png"/><Relationship Id="rId311" Type="http://schemas.openxmlformats.org/officeDocument/2006/relationships/image" Target="../media/image549.png"/><Relationship Id="rId332" Type="http://schemas.openxmlformats.org/officeDocument/2006/relationships/image" Target="../media/image570.png"/><Relationship Id="rId353" Type="http://schemas.openxmlformats.org/officeDocument/2006/relationships/image" Target="../media/image591.png"/><Relationship Id="rId374" Type="http://schemas.openxmlformats.org/officeDocument/2006/relationships/image" Target="../media/image612.png"/><Relationship Id="rId395" Type="http://schemas.openxmlformats.org/officeDocument/2006/relationships/image" Target="../media/image633.png"/><Relationship Id="rId71" Type="http://schemas.openxmlformats.org/officeDocument/2006/relationships/image" Target="../media/image309.png"/><Relationship Id="rId92" Type="http://schemas.openxmlformats.org/officeDocument/2006/relationships/image" Target="../media/image330.png"/><Relationship Id="rId213" Type="http://schemas.openxmlformats.org/officeDocument/2006/relationships/image" Target="../media/image451.png"/><Relationship Id="rId234" Type="http://schemas.openxmlformats.org/officeDocument/2006/relationships/image" Target="../media/image472.png"/><Relationship Id="rId2" Type="http://schemas.openxmlformats.org/officeDocument/2006/relationships/image" Target="../media/image240.png"/><Relationship Id="rId29" Type="http://schemas.openxmlformats.org/officeDocument/2006/relationships/image" Target="../media/image267.png"/><Relationship Id="rId255" Type="http://schemas.openxmlformats.org/officeDocument/2006/relationships/image" Target="../media/image493.png"/><Relationship Id="rId276" Type="http://schemas.openxmlformats.org/officeDocument/2006/relationships/image" Target="../media/image514.png"/><Relationship Id="rId297" Type="http://schemas.openxmlformats.org/officeDocument/2006/relationships/image" Target="../media/image535.png"/><Relationship Id="rId40" Type="http://schemas.openxmlformats.org/officeDocument/2006/relationships/image" Target="../media/image278.png"/><Relationship Id="rId115" Type="http://schemas.openxmlformats.org/officeDocument/2006/relationships/image" Target="../media/image353.png"/><Relationship Id="rId136" Type="http://schemas.openxmlformats.org/officeDocument/2006/relationships/image" Target="../media/image374.png"/><Relationship Id="rId157" Type="http://schemas.openxmlformats.org/officeDocument/2006/relationships/image" Target="../media/image395.png"/><Relationship Id="rId178" Type="http://schemas.openxmlformats.org/officeDocument/2006/relationships/image" Target="../media/image416.png"/><Relationship Id="rId301" Type="http://schemas.openxmlformats.org/officeDocument/2006/relationships/image" Target="../media/image539.png"/><Relationship Id="rId322" Type="http://schemas.openxmlformats.org/officeDocument/2006/relationships/image" Target="../media/image560.png"/><Relationship Id="rId343" Type="http://schemas.openxmlformats.org/officeDocument/2006/relationships/image" Target="../media/image581.png"/><Relationship Id="rId364" Type="http://schemas.openxmlformats.org/officeDocument/2006/relationships/image" Target="../media/image602.png"/><Relationship Id="rId61" Type="http://schemas.openxmlformats.org/officeDocument/2006/relationships/image" Target="../media/image299.png"/><Relationship Id="rId82" Type="http://schemas.openxmlformats.org/officeDocument/2006/relationships/image" Target="../media/image320.png"/><Relationship Id="rId199" Type="http://schemas.openxmlformats.org/officeDocument/2006/relationships/image" Target="../media/image437.png"/><Relationship Id="rId203" Type="http://schemas.openxmlformats.org/officeDocument/2006/relationships/image" Target="../media/image441.png"/><Relationship Id="rId385" Type="http://schemas.openxmlformats.org/officeDocument/2006/relationships/image" Target="../media/image623.png"/><Relationship Id="rId19" Type="http://schemas.openxmlformats.org/officeDocument/2006/relationships/image" Target="../media/image257.png"/><Relationship Id="rId224" Type="http://schemas.openxmlformats.org/officeDocument/2006/relationships/image" Target="../media/image462.png"/><Relationship Id="rId245" Type="http://schemas.openxmlformats.org/officeDocument/2006/relationships/image" Target="../media/image483.png"/><Relationship Id="rId266" Type="http://schemas.openxmlformats.org/officeDocument/2006/relationships/image" Target="../media/image504.png"/><Relationship Id="rId287" Type="http://schemas.openxmlformats.org/officeDocument/2006/relationships/image" Target="../media/image525.png"/><Relationship Id="rId30" Type="http://schemas.openxmlformats.org/officeDocument/2006/relationships/image" Target="../media/image268.png"/><Relationship Id="rId105" Type="http://schemas.openxmlformats.org/officeDocument/2006/relationships/image" Target="../media/image343.png"/><Relationship Id="rId126" Type="http://schemas.openxmlformats.org/officeDocument/2006/relationships/image" Target="../media/image364.png"/><Relationship Id="rId147" Type="http://schemas.openxmlformats.org/officeDocument/2006/relationships/image" Target="../media/image385.png"/><Relationship Id="rId168" Type="http://schemas.openxmlformats.org/officeDocument/2006/relationships/image" Target="../media/image406.png"/><Relationship Id="rId312" Type="http://schemas.openxmlformats.org/officeDocument/2006/relationships/image" Target="../media/image550.png"/><Relationship Id="rId333" Type="http://schemas.openxmlformats.org/officeDocument/2006/relationships/image" Target="../media/image571.png"/><Relationship Id="rId354" Type="http://schemas.openxmlformats.org/officeDocument/2006/relationships/image" Target="../media/image592.png"/><Relationship Id="rId51" Type="http://schemas.openxmlformats.org/officeDocument/2006/relationships/image" Target="../media/image289.png"/><Relationship Id="rId72" Type="http://schemas.openxmlformats.org/officeDocument/2006/relationships/image" Target="../media/image310.png"/><Relationship Id="rId93" Type="http://schemas.openxmlformats.org/officeDocument/2006/relationships/image" Target="../media/image331.png"/><Relationship Id="rId189" Type="http://schemas.openxmlformats.org/officeDocument/2006/relationships/image" Target="../media/image427.png"/><Relationship Id="rId375" Type="http://schemas.openxmlformats.org/officeDocument/2006/relationships/image" Target="../media/image613.png"/><Relationship Id="rId396" Type="http://schemas.openxmlformats.org/officeDocument/2006/relationships/image" Target="../media/image634.png"/><Relationship Id="rId3" Type="http://schemas.openxmlformats.org/officeDocument/2006/relationships/image" Target="../media/image241.png"/><Relationship Id="rId214" Type="http://schemas.openxmlformats.org/officeDocument/2006/relationships/image" Target="../media/image452.png"/><Relationship Id="rId235" Type="http://schemas.openxmlformats.org/officeDocument/2006/relationships/image" Target="../media/image473.png"/><Relationship Id="rId256" Type="http://schemas.openxmlformats.org/officeDocument/2006/relationships/image" Target="../media/image494.png"/><Relationship Id="rId277" Type="http://schemas.openxmlformats.org/officeDocument/2006/relationships/image" Target="../media/image515.png"/><Relationship Id="rId298" Type="http://schemas.openxmlformats.org/officeDocument/2006/relationships/image" Target="../media/image536.png"/><Relationship Id="rId116" Type="http://schemas.openxmlformats.org/officeDocument/2006/relationships/image" Target="../media/image354.png"/><Relationship Id="rId137" Type="http://schemas.openxmlformats.org/officeDocument/2006/relationships/image" Target="../media/image375.png"/><Relationship Id="rId158" Type="http://schemas.openxmlformats.org/officeDocument/2006/relationships/image" Target="../media/image396.png"/><Relationship Id="rId302" Type="http://schemas.openxmlformats.org/officeDocument/2006/relationships/image" Target="../media/image540.png"/><Relationship Id="rId323" Type="http://schemas.openxmlformats.org/officeDocument/2006/relationships/image" Target="../media/image561.png"/><Relationship Id="rId344" Type="http://schemas.openxmlformats.org/officeDocument/2006/relationships/image" Target="../media/image582.png"/><Relationship Id="rId20" Type="http://schemas.openxmlformats.org/officeDocument/2006/relationships/image" Target="../media/image258.png"/><Relationship Id="rId41" Type="http://schemas.openxmlformats.org/officeDocument/2006/relationships/image" Target="../media/image279.png"/><Relationship Id="rId62" Type="http://schemas.openxmlformats.org/officeDocument/2006/relationships/image" Target="../media/image300.png"/><Relationship Id="rId83" Type="http://schemas.openxmlformats.org/officeDocument/2006/relationships/image" Target="../media/image321.png"/><Relationship Id="rId179" Type="http://schemas.openxmlformats.org/officeDocument/2006/relationships/image" Target="../media/image417.png"/><Relationship Id="rId365" Type="http://schemas.openxmlformats.org/officeDocument/2006/relationships/image" Target="../media/image603.png"/><Relationship Id="rId386" Type="http://schemas.openxmlformats.org/officeDocument/2006/relationships/image" Target="../media/image624.png"/><Relationship Id="rId190" Type="http://schemas.openxmlformats.org/officeDocument/2006/relationships/image" Target="../media/image428.png"/><Relationship Id="rId204" Type="http://schemas.openxmlformats.org/officeDocument/2006/relationships/image" Target="../media/image442.png"/><Relationship Id="rId225" Type="http://schemas.openxmlformats.org/officeDocument/2006/relationships/image" Target="../media/image463.png"/><Relationship Id="rId246" Type="http://schemas.openxmlformats.org/officeDocument/2006/relationships/image" Target="../media/image484.png"/><Relationship Id="rId267" Type="http://schemas.openxmlformats.org/officeDocument/2006/relationships/image" Target="../media/image505.png"/><Relationship Id="rId288" Type="http://schemas.openxmlformats.org/officeDocument/2006/relationships/image" Target="../media/image526.png"/><Relationship Id="rId106" Type="http://schemas.openxmlformats.org/officeDocument/2006/relationships/image" Target="../media/image344.png"/><Relationship Id="rId127" Type="http://schemas.openxmlformats.org/officeDocument/2006/relationships/image" Target="../media/image365.png"/><Relationship Id="rId313" Type="http://schemas.openxmlformats.org/officeDocument/2006/relationships/image" Target="../media/image551.png"/><Relationship Id="rId10" Type="http://schemas.openxmlformats.org/officeDocument/2006/relationships/image" Target="../media/image248.png"/><Relationship Id="rId31" Type="http://schemas.openxmlformats.org/officeDocument/2006/relationships/image" Target="../media/image269.png"/><Relationship Id="rId52" Type="http://schemas.openxmlformats.org/officeDocument/2006/relationships/image" Target="../media/image290.png"/><Relationship Id="rId73" Type="http://schemas.openxmlformats.org/officeDocument/2006/relationships/image" Target="../media/image311.png"/><Relationship Id="rId94" Type="http://schemas.openxmlformats.org/officeDocument/2006/relationships/image" Target="../media/image332.png"/><Relationship Id="rId148" Type="http://schemas.openxmlformats.org/officeDocument/2006/relationships/image" Target="../media/image386.png"/><Relationship Id="rId169" Type="http://schemas.openxmlformats.org/officeDocument/2006/relationships/image" Target="../media/image407.png"/><Relationship Id="rId334" Type="http://schemas.openxmlformats.org/officeDocument/2006/relationships/image" Target="../media/image572.png"/><Relationship Id="rId355" Type="http://schemas.openxmlformats.org/officeDocument/2006/relationships/image" Target="../media/image593.png"/><Relationship Id="rId376" Type="http://schemas.openxmlformats.org/officeDocument/2006/relationships/image" Target="../media/image614.png"/><Relationship Id="rId397" Type="http://schemas.openxmlformats.org/officeDocument/2006/relationships/image" Target="../media/image635.png"/><Relationship Id="rId4" Type="http://schemas.openxmlformats.org/officeDocument/2006/relationships/image" Target="../media/image242.png"/><Relationship Id="rId180" Type="http://schemas.openxmlformats.org/officeDocument/2006/relationships/image" Target="../media/image418.png"/><Relationship Id="rId215" Type="http://schemas.openxmlformats.org/officeDocument/2006/relationships/image" Target="../media/image453.png"/><Relationship Id="rId236" Type="http://schemas.openxmlformats.org/officeDocument/2006/relationships/image" Target="../media/image474.png"/><Relationship Id="rId257" Type="http://schemas.openxmlformats.org/officeDocument/2006/relationships/image" Target="../media/image495.png"/><Relationship Id="rId278" Type="http://schemas.openxmlformats.org/officeDocument/2006/relationships/image" Target="../media/image516.png"/><Relationship Id="rId303" Type="http://schemas.openxmlformats.org/officeDocument/2006/relationships/image" Target="../media/image541.png"/><Relationship Id="rId42" Type="http://schemas.openxmlformats.org/officeDocument/2006/relationships/image" Target="../media/image280.png"/><Relationship Id="rId84" Type="http://schemas.openxmlformats.org/officeDocument/2006/relationships/image" Target="../media/image322.png"/><Relationship Id="rId138" Type="http://schemas.openxmlformats.org/officeDocument/2006/relationships/image" Target="../media/image376.png"/><Relationship Id="rId345" Type="http://schemas.openxmlformats.org/officeDocument/2006/relationships/image" Target="../media/image583.png"/><Relationship Id="rId387" Type="http://schemas.openxmlformats.org/officeDocument/2006/relationships/image" Target="../media/image625.png"/><Relationship Id="rId191" Type="http://schemas.openxmlformats.org/officeDocument/2006/relationships/image" Target="../media/image429.png"/><Relationship Id="rId205" Type="http://schemas.openxmlformats.org/officeDocument/2006/relationships/image" Target="../media/image443.png"/><Relationship Id="rId247" Type="http://schemas.openxmlformats.org/officeDocument/2006/relationships/image" Target="../media/image485.png"/></Relationships>
</file>

<file path=xl/drawings/_rels/drawing3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753.png"/><Relationship Id="rId299" Type="http://schemas.openxmlformats.org/officeDocument/2006/relationships/image" Target="../media/image935.png"/><Relationship Id="rId21" Type="http://schemas.openxmlformats.org/officeDocument/2006/relationships/image" Target="../media/image657.png"/><Relationship Id="rId63" Type="http://schemas.openxmlformats.org/officeDocument/2006/relationships/image" Target="../media/image699.png"/><Relationship Id="rId159" Type="http://schemas.openxmlformats.org/officeDocument/2006/relationships/image" Target="../media/image795.png"/><Relationship Id="rId324" Type="http://schemas.openxmlformats.org/officeDocument/2006/relationships/image" Target="../media/image960.png"/><Relationship Id="rId366" Type="http://schemas.openxmlformats.org/officeDocument/2006/relationships/image" Target="../media/image1002.png"/><Relationship Id="rId170" Type="http://schemas.openxmlformats.org/officeDocument/2006/relationships/image" Target="../media/image806.png"/><Relationship Id="rId226" Type="http://schemas.openxmlformats.org/officeDocument/2006/relationships/image" Target="../media/image862.png"/><Relationship Id="rId268" Type="http://schemas.openxmlformats.org/officeDocument/2006/relationships/image" Target="../media/image904.png"/><Relationship Id="rId32" Type="http://schemas.openxmlformats.org/officeDocument/2006/relationships/image" Target="../media/image668.png"/><Relationship Id="rId74" Type="http://schemas.openxmlformats.org/officeDocument/2006/relationships/image" Target="../media/image710.png"/><Relationship Id="rId128" Type="http://schemas.openxmlformats.org/officeDocument/2006/relationships/image" Target="../media/image764.png"/><Relationship Id="rId335" Type="http://schemas.openxmlformats.org/officeDocument/2006/relationships/image" Target="../media/image971.png"/><Relationship Id="rId377" Type="http://schemas.openxmlformats.org/officeDocument/2006/relationships/image" Target="../media/image1013.png"/><Relationship Id="rId5" Type="http://schemas.openxmlformats.org/officeDocument/2006/relationships/image" Target="../media/image641.png"/><Relationship Id="rId95" Type="http://schemas.openxmlformats.org/officeDocument/2006/relationships/image" Target="../media/image731.png"/><Relationship Id="rId160" Type="http://schemas.openxmlformats.org/officeDocument/2006/relationships/image" Target="../media/image796.png"/><Relationship Id="rId181" Type="http://schemas.openxmlformats.org/officeDocument/2006/relationships/image" Target="../media/image817.png"/><Relationship Id="rId216" Type="http://schemas.openxmlformats.org/officeDocument/2006/relationships/image" Target="../media/image852.png"/><Relationship Id="rId237" Type="http://schemas.openxmlformats.org/officeDocument/2006/relationships/image" Target="../media/image873.png"/><Relationship Id="rId402" Type="http://schemas.openxmlformats.org/officeDocument/2006/relationships/image" Target="../media/image1038.png"/><Relationship Id="rId258" Type="http://schemas.openxmlformats.org/officeDocument/2006/relationships/image" Target="../media/image894.png"/><Relationship Id="rId279" Type="http://schemas.openxmlformats.org/officeDocument/2006/relationships/image" Target="../media/image915.png"/><Relationship Id="rId22" Type="http://schemas.openxmlformats.org/officeDocument/2006/relationships/image" Target="../media/image658.png"/><Relationship Id="rId43" Type="http://schemas.openxmlformats.org/officeDocument/2006/relationships/image" Target="../media/image679.png"/><Relationship Id="rId64" Type="http://schemas.openxmlformats.org/officeDocument/2006/relationships/image" Target="../media/image700.png"/><Relationship Id="rId118" Type="http://schemas.openxmlformats.org/officeDocument/2006/relationships/image" Target="../media/image754.png"/><Relationship Id="rId139" Type="http://schemas.openxmlformats.org/officeDocument/2006/relationships/image" Target="../media/image775.png"/><Relationship Id="rId290" Type="http://schemas.openxmlformats.org/officeDocument/2006/relationships/image" Target="../media/image926.png"/><Relationship Id="rId304" Type="http://schemas.openxmlformats.org/officeDocument/2006/relationships/image" Target="../media/image940.png"/><Relationship Id="rId325" Type="http://schemas.openxmlformats.org/officeDocument/2006/relationships/image" Target="../media/image961.png"/><Relationship Id="rId346" Type="http://schemas.openxmlformats.org/officeDocument/2006/relationships/image" Target="../media/image982.png"/><Relationship Id="rId367" Type="http://schemas.openxmlformats.org/officeDocument/2006/relationships/image" Target="../media/image1003.png"/><Relationship Id="rId388" Type="http://schemas.openxmlformats.org/officeDocument/2006/relationships/image" Target="../media/image1024.png"/><Relationship Id="rId85" Type="http://schemas.openxmlformats.org/officeDocument/2006/relationships/image" Target="../media/image721.png"/><Relationship Id="rId150" Type="http://schemas.openxmlformats.org/officeDocument/2006/relationships/image" Target="../media/image786.png"/><Relationship Id="rId171" Type="http://schemas.openxmlformats.org/officeDocument/2006/relationships/image" Target="../media/image807.png"/><Relationship Id="rId192" Type="http://schemas.openxmlformats.org/officeDocument/2006/relationships/image" Target="../media/image828.png"/><Relationship Id="rId206" Type="http://schemas.openxmlformats.org/officeDocument/2006/relationships/image" Target="../media/image842.png"/><Relationship Id="rId227" Type="http://schemas.openxmlformats.org/officeDocument/2006/relationships/image" Target="../media/image863.png"/><Relationship Id="rId413" Type="http://schemas.openxmlformats.org/officeDocument/2006/relationships/image" Target="../media/image1049.png"/><Relationship Id="rId248" Type="http://schemas.openxmlformats.org/officeDocument/2006/relationships/image" Target="../media/image884.png"/><Relationship Id="rId269" Type="http://schemas.openxmlformats.org/officeDocument/2006/relationships/image" Target="../media/image905.png"/><Relationship Id="rId12" Type="http://schemas.openxmlformats.org/officeDocument/2006/relationships/image" Target="../media/image648.png"/><Relationship Id="rId33" Type="http://schemas.openxmlformats.org/officeDocument/2006/relationships/image" Target="../media/image669.png"/><Relationship Id="rId108" Type="http://schemas.openxmlformats.org/officeDocument/2006/relationships/image" Target="../media/image744.png"/><Relationship Id="rId129" Type="http://schemas.openxmlformats.org/officeDocument/2006/relationships/image" Target="../media/image765.png"/><Relationship Id="rId280" Type="http://schemas.openxmlformats.org/officeDocument/2006/relationships/image" Target="../media/image916.png"/><Relationship Id="rId315" Type="http://schemas.openxmlformats.org/officeDocument/2006/relationships/image" Target="../media/image951.png"/><Relationship Id="rId336" Type="http://schemas.openxmlformats.org/officeDocument/2006/relationships/image" Target="../media/image972.png"/><Relationship Id="rId357" Type="http://schemas.openxmlformats.org/officeDocument/2006/relationships/image" Target="../media/image993.png"/><Relationship Id="rId54" Type="http://schemas.openxmlformats.org/officeDocument/2006/relationships/image" Target="../media/image690.png"/><Relationship Id="rId75" Type="http://schemas.openxmlformats.org/officeDocument/2006/relationships/image" Target="../media/image711.png"/><Relationship Id="rId96" Type="http://schemas.openxmlformats.org/officeDocument/2006/relationships/image" Target="../media/image732.png"/><Relationship Id="rId140" Type="http://schemas.openxmlformats.org/officeDocument/2006/relationships/image" Target="../media/image776.png"/><Relationship Id="rId161" Type="http://schemas.openxmlformats.org/officeDocument/2006/relationships/image" Target="../media/image797.png"/><Relationship Id="rId182" Type="http://schemas.openxmlformats.org/officeDocument/2006/relationships/image" Target="../media/image818.png"/><Relationship Id="rId217" Type="http://schemas.openxmlformats.org/officeDocument/2006/relationships/image" Target="../media/image853.png"/><Relationship Id="rId378" Type="http://schemas.openxmlformats.org/officeDocument/2006/relationships/image" Target="../media/image1014.png"/><Relationship Id="rId399" Type="http://schemas.openxmlformats.org/officeDocument/2006/relationships/image" Target="../media/image1035.png"/><Relationship Id="rId403" Type="http://schemas.openxmlformats.org/officeDocument/2006/relationships/image" Target="../media/image1039.png"/><Relationship Id="rId6" Type="http://schemas.openxmlformats.org/officeDocument/2006/relationships/image" Target="../media/image642.png"/><Relationship Id="rId238" Type="http://schemas.openxmlformats.org/officeDocument/2006/relationships/image" Target="../media/image874.png"/><Relationship Id="rId259" Type="http://schemas.openxmlformats.org/officeDocument/2006/relationships/image" Target="../media/image895.png"/><Relationship Id="rId23" Type="http://schemas.openxmlformats.org/officeDocument/2006/relationships/image" Target="../media/image659.png"/><Relationship Id="rId119" Type="http://schemas.openxmlformats.org/officeDocument/2006/relationships/image" Target="../media/image755.png"/><Relationship Id="rId270" Type="http://schemas.openxmlformats.org/officeDocument/2006/relationships/image" Target="../media/image906.png"/><Relationship Id="rId291" Type="http://schemas.openxmlformats.org/officeDocument/2006/relationships/image" Target="../media/image927.png"/><Relationship Id="rId305" Type="http://schemas.openxmlformats.org/officeDocument/2006/relationships/image" Target="../media/image941.png"/><Relationship Id="rId326" Type="http://schemas.openxmlformats.org/officeDocument/2006/relationships/image" Target="../media/image962.png"/><Relationship Id="rId347" Type="http://schemas.openxmlformats.org/officeDocument/2006/relationships/image" Target="../media/image983.png"/><Relationship Id="rId44" Type="http://schemas.openxmlformats.org/officeDocument/2006/relationships/image" Target="../media/image680.png"/><Relationship Id="rId65" Type="http://schemas.openxmlformats.org/officeDocument/2006/relationships/image" Target="../media/image701.png"/><Relationship Id="rId86" Type="http://schemas.openxmlformats.org/officeDocument/2006/relationships/image" Target="../media/image722.png"/><Relationship Id="rId130" Type="http://schemas.openxmlformats.org/officeDocument/2006/relationships/image" Target="../media/image766.png"/><Relationship Id="rId151" Type="http://schemas.openxmlformats.org/officeDocument/2006/relationships/image" Target="../media/image787.png"/><Relationship Id="rId368" Type="http://schemas.openxmlformats.org/officeDocument/2006/relationships/image" Target="../media/image1004.png"/><Relationship Id="rId389" Type="http://schemas.openxmlformats.org/officeDocument/2006/relationships/image" Target="../media/image1025.png"/><Relationship Id="rId172" Type="http://schemas.openxmlformats.org/officeDocument/2006/relationships/image" Target="../media/image808.png"/><Relationship Id="rId193" Type="http://schemas.openxmlformats.org/officeDocument/2006/relationships/image" Target="../media/image829.png"/><Relationship Id="rId207" Type="http://schemas.openxmlformats.org/officeDocument/2006/relationships/image" Target="../media/image843.png"/><Relationship Id="rId228" Type="http://schemas.openxmlformats.org/officeDocument/2006/relationships/image" Target="../media/image864.png"/><Relationship Id="rId249" Type="http://schemas.openxmlformats.org/officeDocument/2006/relationships/image" Target="../media/image885.png"/><Relationship Id="rId13" Type="http://schemas.openxmlformats.org/officeDocument/2006/relationships/image" Target="../media/image649.png"/><Relationship Id="rId109" Type="http://schemas.openxmlformats.org/officeDocument/2006/relationships/image" Target="../media/image745.png"/><Relationship Id="rId260" Type="http://schemas.openxmlformats.org/officeDocument/2006/relationships/image" Target="../media/image896.png"/><Relationship Id="rId281" Type="http://schemas.openxmlformats.org/officeDocument/2006/relationships/image" Target="../media/image917.png"/><Relationship Id="rId316" Type="http://schemas.openxmlformats.org/officeDocument/2006/relationships/image" Target="../media/image952.png"/><Relationship Id="rId337" Type="http://schemas.openxmlformats.org/officeDocument/2006/relationships/image" Target="../media/image973.png"/><Relationship Id="rId34" Type="http://schemas.openxmlformats.org/officeDocument/2006/relationships/image" Target="../media/image670.png"/><Relationship Id="rId55" Type="http://schemas.openxmlformats.org/officeDocument/2006/relationships/image" Target="../media/image691.png"/><Relationship Id="rId76" Type="http://schemas.openxmlformats.org/officeDocument/2006/relationships/image" Target="../media/image712.png"/><Relationship Id="rId97" Type="http://schemas.openxmlformats.org/officeDocument/2006/relationships/image" Target="../media/image733.png"/><Relationship Id="rId120" Type="http://schemas.openxmlformats.org/officeDocument/2006/relationships/image" Target="../media/image756.png"/><Relationship Id="rId141" Type="http://schemas.openxmlformats.org/officeDocument/2006/relationships/image" Target="../media/image777.png"/><Relationship Id="rId358" Type="http://schemas.openxmlformats.org/officeDocument/2006/relationships/image" Target="../media/image994.png"/><Relationship Id="rId379" Type="http://schemas.openxmlformats.org/officeDocument/2006/relationships/image" Target="../media/image1015.png"/><Relationship Id="rId7" Type="http://schemas.openxmlformats.org/officeDocument/2006/relationships/image" Target="../media/image643.png"/><Relationship Id="rId162" Type="http://schemas.openxmlformats.org/officeDocument/2006/relationships/image" Target="../media/image798.png"/><Relationship Id="rId183" Type="http://schemas.openxmlformats.org/officeDocument/2006/relationships/image" Target="../media/image819.png"/><Relationship Id="rId218" Type="http://schemas.openxmlformats.org/officeDocument/2006/relationships/image" Target="../media/image854.png"/><Relationship Id="rId239" Type="http://schemas.openxmlformats.org/officeDocument/2006/relationships/image" Target="../media/image875.png"/><Relationship Id="rId390" Type="http://schemas.openxmlformats.org/officeDocument/2006/relationships/image" Target="../media/image1026.png"/><Relationship Id="rId404" Type="http://schemas.openxmlformats.org/officeDocument/2006/relationships/image" Target="../media/image1040.png"/><Relationship Id="rId250" Type="http://schemas.openxmlformats.org/officeDocument/2006/relationships/image" Target="../media/image886.png"/><Relationship Id="rId271" Type="http://schemas.openxmlformats.org/officeDocument/2006/relationships/image" Target="../media/image907.png"/><Relationship Id="rId292" Type="http://schemas.openxmlformats.org/officeDocument/2006/relationships/image" Target="../media/image928.png"/><Relationship Id="rId306" Type="http://schemas.openxmlformats.org/officeDocument/2006/relationships/image" Target="../media/image942.png"/><Relationship Id="rId24" Type="http://schemas.openxmlformats.org/officeDocument/2006/relationships/image" Target="../media/image660.png"/><Relationship Id="rId45" Type="http://schemas.openxmlformats.org/officeDocument/2006/relationships/image" Target="../media/image681.png"/><Relationship Id="rId66" Type="http://schemas.openxmlformats.org/officeDocument/2006/relationships/image" Target="../media/image702.png"/><Relationship Id="rId87" Type="http://schemas.openxmlformats.org/officeDocument/2006/relationships/image" Target="../media/image723.png"/><Relationship Id="rId110" Type="http://schemas.openxmlformats.org/officeDocument/2006/relationships/image" Target="../media/image746.png"/><Relationship Id="rId131" Type="http://schemas.openxmlformats.org/officeDocument/2006/relationships/image" Target="../media/image767.png"/><Relationship Id="rId327" Type="http://schemas.openxmlformats.org/officeDocument/2006/relationships/image" Target="../media/image963.png"/><Relationship Id="rId348" Type="http://schemas.openxmlformats.org/officeDocument/2006/relationships/image" Target="../media/image984.png"/><Relationship Id="rId369" Type="http://schemas.openxmlformats.org/officeDocument/2006/relationships/image" Target="../media/image1005.png"/><Relationship Id="rId152" Type="http://schemas.openxmlformats.org/officeDocument/2006/relationships/image" Target="../media/image788.png"/><Relationship Id="rId173" Type="http://schemas.openxmlformats.org/officeDocument/2006/relationships/image" Target="../media/image809.png"/><Relationship Id="rId194" Type="http://schemas.openxmlformats.org/officeDocument/2006/relationships/image" Target="../media/image830.png"/><Relationship Id="rId208" Type="http://schemas.openxmlformats.org/officeDocument/2006/relationships/image" Target="../media/image844.png"/><Relationship Id="rId229" Type="http://schemas.openxmlformats.org/officeDocument/2006/relationships/image" Target="../media/image865.png"/><Relationship Id="rId380" Type="http://schemas.openxmlformats.org/officeDocument/2006/relationships/image" Target="../media/image1016.png"/><Relationship Id="rId240" Type="http://schemas.openxmlformats.org/officeDocument/2006/relationships/image" Target="../media/image876.png"/><Relationship Id="rId261" Type="http://schemas.openxmlformats.org/officeDocument/2006/relationships/image" Target="../media/image897.png"/><Relationship Id="rId14" Type="http://schemas.openxmlformats.org/officeDocument/2006/relationships/image" Target="../media/image650.png"/><Relationship Id="rId35" Type="http://schemas.openxmlformats.org/officeDocument/2006/relationships/image" Target="../media/image671.png"/><Relationship Id="rId56" Type="http://schemas.openxmlformats.org/officeDocument/2006/relationships/image" Target="../media/image692.png"/><Relationship Id="rId77" Type="http://schemas.openxmlformats.org/officeDocument/2006/relationships/image" Target="../media/image713.png"/><Relationship Id="rId100" Type="http://schemas.openxmlformats.org/officeDocument/2006/relationships/image" Target="../media/image736.png"/><Relationship Id="rId282" Type="http://schemas.openxmlformats.org/officeDocument/2006/relationships/image" Target="../media/image918.png"/><Relationship Id="rId317" Type="http://schemas.openxmlformats.org/officeDocument/2006/relationships/image" Target="../media/image953.png"/><Relationship Id="rId338" Type="http://schemas.openxmlformats.org/officeDocument/2006/relationships/image" Target="../media/image974.png"/><Relationship Id="rId359" Type="http://schemas.openxmlformats.org/officeDocument/2006/relationships/image" Target="../media/image995.png"/><Relationship Id="rId8" Type="http://schemas.openxmlformats.org/officeDocument/2006/relationships/image" Target="../media/image644.png"/><Relationship Id="rId98" Type="http://schemas.openxmlformats.org/officeDocument/2006/relationships/image" Target="../media/image734.png"/><Relationship Id="rId121" Type="http://schemas.openxmlformats.org/officeDocument/2006/relationships/image" Target="../media/image757.png"/><Relationship Id="rId142" Type="http://schemas.openxmlformats.org/officeDocument/2006/relationships/image" Target="../media/image778.png"/><Relationship Id="rId163" Type="http://schemas.openxmlformats.org/officeDocument/2006/relationships/image" Target="../media/image799.png"/><Relationship Id="rId184" Type="http://schemas.openxmlformats.org/officeDocument/2006/relationships/image" Target="../media/image820.png"/><Relationship Id="rId219" Type="http://schemas.openxmlformats.org/officeDocument/2006/relationships/image" Target="../media/image855.png"/><Relationship Id="rId370" Type="http://schemas.openxmlformats.org/officeDocument/2006/relationships/image" Target="../media/image1006.png"/><Relationship Id="rId391" Type="http://schemas.openxmlformats.org/officeDocument/2006/relationships/image" Target="../media/image1027.png"/><Relationship Id="rId405" Type="http://schemas.openxmlformats.org/officeDocument/2006/relationships/image" Target="../media/image1041.png"/><Relationship Id="rId230" Type="http://schemas.openxmlformats.org/officeDocument/2006/relationships/image" Target="../media/image866.png"/><Relationship Id="rId251" Type="http://schemas.openxmlformats.org/officeDocument/2006/relationships/image" Target="../media/image887.png"/><Relationship Id="rId25" Type="http://schemas.openxmlformats.org/officeDocument/2006/relationships/image" Target="../media/image661.png"/><Relationship Id="rId46" Type="http://schemas.openxmlformats.org/officeDocument/2006/relationships/image" Target="../media/image682.png"/><Relationship Id="rId67" Type="http://schemas.openxmlformats.org/officeDocument/2006/relationships/image" Target="../media/image703.png"/><Relationship Id="rId272" Type="http://schemas.openxmlformats.org/officeDocument/2006/relationships/image" Target="../media/image908.png"/><Relationship Id="rId293" Type="http://schemas.openxmlformats.org/officeDocument/2006/relationships/image" Target="../media/image929.png"/><Relationship Id="rId307" Type="http://schemas.openxmlformats.org/officeDocument/2006/relationships/image" Target="../media/image943.png"/><Relationship Id="rId328" Type="http://schemas.openxmlformats.org/officeDocument/2006/relationships/image" Target="../media/image964.png"/><Relationship Id="rId349" Type="http://schemas.openxmlformats.org/officeDocument/2006/relationships/image" Target="../media/image985.png"/><Relationship Id="rId88" Type="http://schemas.openxmlformats.org/officeDocument/2006/relationships/image" Target="../media/image724.png"/><Relationship Id="rId111" Type="http://schemas.openxmlformats.org/officeDocument/2006/relationships/image" Target="../media/image747.png"/><Relationship Id="rId132" Type="http://schemas.openxmlformats.org/officeDocument/2006/relationships/image" Target="../media/image768.png"/><Relationship Id="rId153" Type="http://schemas.openxmlformats.org/officeDocument/2006/relationships/image" Target="../media/image789.png"/><Relationship Id="rId174" Type="http://schemas.openxmlformats.org/officeDocument/2006/relationships/image" Target="../media/image810.png"/><Relationship Id="rId195" Type="http://schemas.openxmlformats.org/officeDocument/2006/relationships/image" Target="../media/image831.png"/><Relationship Id="rId209" Type="http://schemas.openxmlformats.org/officeDocument/2006/relationships/image" Target="../media/image845.png"/><Relationship Id="rId360" Type="http://schemas.openxmlformats.org/officeDocument/2006/relationships/image" Target="../media/image996.png"/><Relationship Id="rId381" Type="http://schemas.openxmlformats.org/officeDocument/2006/relationships/image" Target="../media/image1017.png"/><Relationship Id="rId220" Type="http://schemas.openxmlformats.org/officeDocument/2006/relationships/image" Target="../media/image856.png"/><Relationship Id="rId241" Type="http://schemas.openxmlformats.org/officeDocument/2006/relationships/image" Target="../media/image877.png"/><Relationship Id="rId15" Type="http://schemas.openxmlformats.org/officeDocument/2006/relationships/image" Target="../media/image651.png"/><Relationship Id="rId36" Type="http://schemas.openxmlformats.org/officeDocument/2006/relationships/image" Target="../media/image672.png"/><Relationship Id="rId57" Type="http://schemas.openxmlformats.org/officeDocument/2006/relationships/image" Target="../media/image693.png"/><Relationship Id="rId262" Type="http://schemas.openxmlformats.org/officeDocument/2006/relationships/image" Target="../media/image898.png"/><Relationship Id="rId283" Type="http://schemas.openxmlformats.org/officeDocument/2006/relationships/image" Target="../media/image919.png"/><Relationship Id="rId318" Type="http://schemas.openxmlformats.org/officeDocument/2006/relationships/image" Target="../media/image954.png"/><Relationship Id="rId339" Type="http://schemas.openxmlformats.org/officeDocument/2006/relationships/image" Target="../media/image975.png"/><Relationship Id="rId78" Type="http://schemas.openxmlformats.org/officeDocument/2006/relationships/image" Target="../media/image714.png"/><Relationship Id="rId99" Type="http://schemas.openxmlformats.org/officeDocument/2006/relationships/image" Target="../media/image735.png"/><Relationship Id="rId101" Type="http://schemas.openxmlformats.org/officeDocument/2006/relationships/image" Target="../media/image737.png"/><Relationship Id="rId122" Type="http://schemas.openxmlformats.org/officeDocument/2006/relationships/image" Target="../media/image758.png"/><Relationship Id="rId143" Type="http://schemas.openxmlformats.org/officeDocument/2006/relationships/image" Target="../media/image779.png"/><Relationship Id="rId164" Type="http://schemas.openxmlformats.org/officeDocument/2006/relationships/image" Target="../media/image800.png"/><Relationship Id="rId185" Type="http://schemas.openxmlformats.org/officeDocument/2006/relationships/image" Target="../media/image821.png"/><Relationship Id="rId350" Type="http://schemas.openxmlformats.org/officeDocument/2006/relationships/image" Target="../media/image986.png"/><Relationship Id="rId371" Type="http://schemas.openxmlformats.org/officeDocument/2006/relationships/image" Target="../media/image1007.png"/><Relationship Id="rId406" Type="http://schemas.openxmlformats.org/officeDocument/2006/relationships/image" Target="../media/image1042.png"/><Relationship Id="rId9" Type="http://schemas.openxmlformats.org/officeDocument/2006/relationships/image" Target="../media/image645.png"/><Relationship Id="rId210" Type="http://schemas.openxmlformats.org/officeDocument/2006/relationships/image" Target="../media/image846.png"/><Relationship Id="rId392" Type="http://schemas.openxmlformats.org/officeDocument/2006/relationships/image" Target="../media/image1028.png"/><Relationship Id="rId26" Type="http://schemas.openxmlformats.org/officeDocument/2006/relationships/image" Target="../media/image662.png"/><Relationship Id="rId231" Type="http://schemas.openxmlformats.org/officeDocument/2006/relationships/image" Target="../media/image867.png"/><Relationship Id="rId252" Type="http://schemas.openxmlformats.org/officeDocument/2006/relationships/image" Target="../media/image888.png"/><Relationship Id="rId273" Type="http://schemas.openxmlformats.org/officeDocument/2006/relationships/image" Target="../media/image909.png"/><Relationship Id="rId294" Type="http://schemas.openxmlformats.org/officeDocument/2006/relationships/image" Target="../media/image930.png"/><Relationship Id="rId308" Type="http://schemas.openxmlformats.org/officeDocument/2006/relationships/image" Target="../media/image944.png"/><Relationship Id="rId329" Type="http://schemas.openxmlformats.org/officeDocument/2006/relationships/image" Target="../media/image965.png"/><Relationship Id="rId47" Type="http://schemas.openxmlformats.org/officeDocument/2006/relationships/image" Target="../media/image683.png"/><Relationship Id="rId68" Type="http://schemas.openxmlformats.org/officeDocument/2006/relationships/image" Target="../media/image704.png"/><Relationship Id="rId89" Type="http://schemas.openxmlformats.org/officeDocument/2006/relationships/image" Target="../media/image725.png"/><Relationship Id="rId112" Type="http://schemas.openxmlformats.org/officeDocument/2006/relationships/image" Target="../media/image748.png"/><Relationship Id="rId133" Type="http://schemas.openxmlformats.org/officeDocument/2006/relationships/image" Target="../media/image769.png"/><Relationship Id="rId154" Type="http://schemas.openxmlformats.org/officeDocument/2006/relationships/image" Target="../media/image790.png"/><Relationship Id="rId175" Type="http://schemas.openxmlformats.org/officeDocument/2006/relationships/image" Target="../media/image811.png"/><Relationship Id="rId340" Type="http://schemas.openxmlformats.org/officeDocument/2006/relationships/image" Target="../media/image976.png"/><Relationship Id="rId361" Type="http://schemas.openxmlformats.org/officeDocument/2006/relationships/image" Target="../media/image997.png"/><Relationship Id="rId196" Type="http://schemas.openxmlformats.org/officeDocument/2006/relationships/image" Target="../media/image832.png"/><Relationship Id="rId200" Type="http://schemas.openxmlformats.org/officeDocument/2006/relationships/image" Target="../media/image836.png"/><Relationship Id="rId382" Type="http://schemas.openxmlformats.org/officeDocument/2006/relationships/image" Target="../media/image1018.png"/><Relationship Id="rId16" Type="http://schemas.openxmlformats.org/officeDocument/2006/relationships/image" Target="../media/image652.png"/><Relationship Id="rId221" Type="http://schemas.openxmlformats.org/officeDocument/2006/relationships/image" Target="../media/image857.png"/><Relationship Id="rId242" Type="http://schemas.openxmlformats.org/officeDocument/2006/relationships/image" Target="../media/image878.png"/><Relationship Id="rId263" Type="http://schemas.openxmlformats.org/officeDocument/2006/relationships/image" Target="../media/image899.png"/><Relationship Id="rId284" Type="http://schemas.openxmlformats.org/officeDocument/2006/relationships/image" Target="../media/image920.png"/><Relationship Id="rId319" Type="http://schemas.openxmlformats.org/officeDocument/2006/relationships/image" Target="../media/image955.png"/><Relationship Id="rId37" Type="http://schemas.openxmlformats.org/officeDocument/2006/relationships/image" Target="../media/image673.png"/><Relationship Id="rId58" Type="http://schemas.openxmlformats.org/officeDocument/2006/relationships/image" Target="../media/image694.png"/><Relationship Id="rId79" Type="http://schemas.openxmlformats.org/officeDocument/2006/relationships/image" Target="../media/image715.png"/><Relationship Id="rId102" Type="http://schemas.openxmlformats.org/officeDocument/2006/relationships/image" Target="../media/image738.png"/><Relationship Id="rId123" Type="http://schemas.openxmlformats.org/officeDocument/2006/relationships/image" Target="../media/image759.png"/><Relationship Id="rId144" Type="http://schemas.openxmlformats.org/officeDocument/2006/relationships/image" Target="../media/image780.png"/><Relationship Id="rId330" Type="http://schemas.openxmlformats.org/officeDocument/2006/relationships/image" Target="../media/image966.png"/><Relationship Id="rId90" Type="http://schemas.openxmlformats.org/officeDocument/2006/relationships/image" Target="../media/image726.png"/><Relationship Id="rId165" Type="http://schemas.openxmlformats.org/officeDocument/2006/relationships/image" Target="../media/image801.png"/><Relationship Id="rId186" Type="http://schemas.openxmlformats.org/officeDocument/2006/relationships/image" Target="../media/image822.png"/><Relationship Id="rId351" Type="http://schemas.openxmlformats.org/officeDocument/2006/relationships/image" Target="../media/image987.png"/><Relationship Id="rId372" Type="http://schemas.openxmlformats.org/officeDocument/2006/relationships/image" Target="../media/image1008.png"/><Relationship Id="rId393" Type="http://schemas.openxmlformats.org/officeDocument/2006/relationships/image" Target="../media/image1029.png"/><Relationship Id="rId407" Type="http://schemas.openxmlformats.org/officeDocument/2006/relationships/image" Target="../media/image1043.png"/><Relationship Id="rId211" Type="http://schemas.openxmlformats.org/officeDocument/2006/relationships/image" Target="../media/image847.png"/><Relationship Id="rId232" Type="http://schemas.openxmlformats.org/officeDocument/2006/relationships/image" Target="../media/image868.png"/><Relationship Id="rId253" Type="http://schemas.openxmlformats.org/officeDocument/2006/relationships/image" Target="../media/image889.png"/><Relationship Id="rId274" Type="http://schemas.openxmlformats.org/officeDocument/2006/relationships/image" Target="../media/image910.png"/><Relationship Id="rId295" Type="http://schemas.openxmlformats.org/officeDocument/2006/relationships/image" Target="../media/image931.png"/><Relationship Id="rId309" Type="http://schemas.openxmlformats.org/officeDocument/2006/relationships/image" Target="../media/image945.png"/><Relationship Id="rId27" Type="http://schemas.openxmlformats.org/officeDocument/2006/relationships/image" Target="../media/image663.png"/><Relationship Id="rId48" Type="http://schemas.openxmlformats.org/officeDocument/2006/relationships/image" Target="../media/image684.png"/><Relationship Id="rId69" Type="http://schemas.openxmlformats.org/officeDocument/2006/relationships/image" Target="../media/image705.png"/><Relationship Id="rId113" Type="http://schemas.openxmlformats.org/officeDocument/2006/relationships/image" Target="../media/image749.png"/><Relationship Id="rId134" Type="http://schemas.openxmlformats.org/officeDocument/2006/relationships/image" Target="../media/image770.png"/><Relationship Id="rId320" Type="http://schemas.openxmlformats.org/officeDocument/2006/relationships/image" Target="../media/image956.png"/><Relationship Id="rId80" Type="http://schemas.openxmlformats.org/officeDocument/2006/relationships/image" Target="../media/image716.png"/><Relationship Id="rId155" Type="http://schemas.openxmlformats.org/officeDocument/2006/relationships/image" Target="../media/image791.png"/><Relationship Id="rId176" Type="http://schemas.openxmlformats.org/officeDocument/2006/relationships/image" Target="../media/image812.png"/><Relationship Id="rId197" Type="http://schemas.openxmlformats.org/officeDocument/2006/relationships/image" Target="../media/image833.png"/><Relationship Id="rId341" Type="http://schemas.openxmlformats.org/officeDocument/2006/relationships/image" Target="../media/image977.png"/><Relationship Id="rId362" Type="http://schemas.openxmlformats.org/officeDocument/2006/relationships/image" Target="../media/image998.png"/><Relationship Id="rId383" Type="http://schemas.openxmlformats.org/officeDocument/2006/relationships/image" Target="../media/image1019.png"/><Relationship Id="rId201" Type="http://schemas.openxmlformats.org/officeDocument/2006/relationships/image" Target="../media/image837.png"/><Relationship Id="rId222" Type="http://schemas.openxmlformats.org/officeDocument/2006/relationships/image" Target="../media/image858.png"/><Relationship Id="rId243" Type="http://schemas.openxmlformats.org/officeDocument/2006/relationships/image" Target="../media/image879.png"/><Relationship Id="rId264" Type="http://schemas.openxmlformats.org/officeDocument/2006/relationships/image" Target="../media/image900.png"/><Relationship Id="rId285" Type="http://schemas.openxmlformats.org/officeDocument/2006/relationships/image" Target="../media/image921.png"/><Relationship Id="rId17" Type="http://schemas.openxmlformats.org/officeDocument/2006/relationships/image" Target="../media/image653.png"/><Relationship Id="rId38" Type="http://schemas.openxmlformats.org/officeDocument/2006/relationships/image" Target="../media/image674.png"/><Relationship Id="rId59" Type="http://schemas.openxmlformats.org/officeDocument/2006/relationships/image" Target="../media/image695.png"/><Relationship Id="rId103" Type="http://schemas.openxmlformats.org/officeDocument/2006/relationships/image" Target="../media/image739.png"/><Relationship Id="rId124" Type="http://schemas.openxmlformats.org/officeDocument/2006/relationships/image" Target="../media/image760.png"/><Relationship Id="rId310" Type="http://schemas.openxmlformats.org/officeDocument/2006/relationships/image" Target="../media/image946.png"/><Relationship Id="rId70" Type="http://schemas.openxmlformats.org/officeDocument/2006/relationships/image" Target="../media/image706.png"/><Relationship Id="rId91" Type="http://schemas.openxmlformats.org/officeDocument/2006/relationships/image" Target="../media/image727.png"/><Relationship Id="rId145" Type="http://schemas.openxmlformats.org/officeDocument/2006/relationships/image" Target="../media/image781.png"/><Relationship Id="rId166" Type="http://schemas.openxmlformats.org/officeDocument/2006/relationships/image" Target="../media/image802.png"/><Relationship Id="rId187" Type="http://schemas.openxmlformats.org/officeDocument/2006/relationships/image" Target="../media/image823.png"/><Relationship Id="rId331" Type="http://schemas.openxmlformats.org/officeDocument/2006/relationships/image" Target="../media/image967.png"/><Relationship Id="rId352" Type="http://schemas.openxmlformats.org/officeDocument/2006/relationships/image" Target="../media/image988.png"/><Relationship Id="rId373" Type="http://schemas.openxmlformats.org/officeDocument/2006/relationships/image" Target="../media/image1009.png"/><Relationship Id="rId394" Type="http://schemas.openxmlformats.org/officeDocument/2006/relationships/image" Target="../media/image1030.png"/><Relationship Id="rId408" Type="http://schemas.openxmlformats.org/officeDocument/2006/relationships/image" Target="../media/image1044.png"/><Relationship Id="rId1" Type="http://schemas.openxmlformats.org/officeDocument/2006/relationships/image" Target="../media/image637.png"/><Relationship Id="rId212" Type="http://schemas.openxmlformats.org/officeDocument/2006/relationships/image" Target="../media/image848.png"/><Relationship Id="rId233" Type="http://schemas.openxmlformats.org/officeDocument/2006/relationships/image" Target="../media/image869.png"/><Relationship Id="rId254" Type="http://schemas.openxmlformats.org/officeDocument/2006/relationships/image" Target="../media/image890.png"/><Relationship Id="rId28" Type="http://schemas.openxmlformats.org/officeDocument/2006/relationships/image" Target="../media/image664.png"/><Relationship Id="rId49" Type="http://schemas.openxmlformats.org/officeDocument/2006/relationships/image" Target="../media/image685.png"/><Relationship Id="rId114" Type="http://schemas.openxmlformats.org/officeDocument/2006/relationships/image" Target="../media/image750.png"/><Relationship Id="rId275" Type="http://schemas.openxmlformats.org/officeDocument/2006/relationships/image" Target="../media/image911.png"/><Relationship Id="rId296" Type="http://schemas.openxmlformats.org/officeDocument/2006/relationships/image" Target="../media/image932.png"/><Relationship Id="rId300" Type="http://schemas.openxmlformats.org/officeDocument/2006/relationships/image" Target="../media/image936.png"/><Relationship Id="rId60" Type="http://schemas.openxmlformats.org/officeDocument/2006/relationships/image" Target="../media/image696.png"/><Relationship Id="rId81" Type="http://schemas.openxmlformats.org/officeDocument/2006/relationships/image" Target="../media/image717.png"/><Relationship Id="rId135" Type="http://schemas.openxmlformats.org/officeDocument/2006/relationships/image" Target="../media/image771.png"/><Relationship Id="rId156" Type="http://schemas.openxmlformats.org/officeDocument/2006/relationships/image" Target="../media/image792.png"/><Relationship Id="rId177" Type="http://schemas.openxmlformats.org/officeDocument/2006/relationships/image" Target="../media/image813.png"/><Relationship Id="rId198" Type="http://schemas.openxmlformats.org/officeDocument/2006/relationships/image" Target="../media/image834.png"/><Relationship Id="rId321" Type="http://schemas.openxmlformats.org/officeDocument/2006/relationships/image" Target="../media/image957.png"/><Relationship Id="rId342" Type="http://schemas.openxmlformats.org/officeDocument/2006/relationships/image" Target="../media/image978.png"/><Relationship Id="rId363" Type="http://schemas.openxmlformats.org/officeDocument/2006/relationships/image" Target="../media/image999.png"/><Relationship Id="rId384" Type="http://schemas.openxmlformats.org/officeDocument/2006/relationships/image" Target="../media/image1020.png"/><Relationship Id="rId202" Type="http://schemas.openxmlformats.org/officeDocument/2006/relationships/image" Target="../media/image838.png"/><Relationship Id="rId223" Type="http://schemas.openxmlformats.org/officeDocument/2006/relationships/image" Target="../media/image859.png"/><Relationship Id="rId244" Type="http://schemas.openxmlformats.org/officeDocument/2006/relationships/image" Target="../media/image880.png"/><Relationship Id="rId18" Type="http://schemas.openxmlformats.org/officeDocument/2006/relationships/image" Target="../media/image654.png"/><Relationship Id="rId39" Type="http://schemas.openxmlformats.org/officeDocument/2006/relationships/image" Target="../media/image675.png"/><Relationship Id="rId265" Type="http://schemas.openxmlformats.org/officeDocument/2006/relationships/image" Target="../media/image901.png"/><Relationship Id="rId286" Type="http://schemas.openxmlformats.org/officeDocument/2006/relationships/image" Target="../media/image922.png"/><Relationship Id="rId50" Type="http://schemas.openxmlformats.org/officeDocument/2006/relationships/image" Target="../media/image686.png"/><Relationship Id="rId104" Type="http://schemas.openxmlformats.org/officeDocument/2006/relationships/image" Target="../media/image740.png"/><Relationship Id="rId125" Type="http://schemas.openxmlformats.org/officeDocument/2006/relationships/image" Target="../media/image761.png"/><Relationship Id="rId146" Type="http://schemas.openxmlformats.org/officeDocument/2006/relationships/image" Target="../media/image782.png"/><Relationship Id="rId167" Type="http://schemas.openxmlformats.org/officeDocument/2006/relationships/image" Target="../media/image803.png"/><Relationship Id="rId188" Type="http://schemas.openxmlformats.org/officeDocument/2006/relationships/image" Target="../media/image824.png"/><Relationship Id="rId311" Type="http://schemas.openxmlformats.org/officeDocument/2006/relationships/image" Target="../media/image947.png"/><Relationship Id="rId332" Type="http://schemas.openxmlformats.org/officeDocument/2006/relationships/image" Target="../media/image968.png"/><Relationship Id="rId353" Type="http://schemas.openxmlformats.org/officeDocument/2006/relationships/image" Target="../media/image989.png"/><Relationship Id="rId374" Type="http://schemas.openxmlformats.org/officeDocument/2006/relationships/image" Target="../media/image1010.png"/><Relationship Id="rId395" Type="http://schemas.openxmlformats.org/officeDocument/2006/relationships/image" Target="../media/image1031.png"/><Relationship Id="rId409" Type="http://schemas.openxmlformats.org/officeDocument/2006/relationships/image" Target="../media/image1045.png"/><Relationship Id="rId71" Type="http://schemas.openxmlformats.org/officeDocument/2006/relationships/image" Target="../media/image707.png"/><Relationship Id="rId92" Type="http://schemas.openxmlformats.org/officeDocument/2006/relationships/image" Target="../media/image728.png"/><Relationship Id="rId213" Type="http://schemas.openxmlformats.org/officeDocument/2006/relationships/image" Target="../media/image849.png"/><Relationship Id="rId234" Type="http://schemas.openxmlformats.org/officeDocument/2006/relationships/image" Target="../media/image870.png"/><Relationship Id="rId2" Type="http://schemas.openxmlformats.org/officeDocument/2006/relationships/image" Target="../media/image638.png"/><Relationship Id="rId29" Type="http://schemas.openxmlformats.org/officeDocument/2006/relationships/image" Target="../media/image665.png"/><Relationship Id="rId255" Type="http://schemas.openxmlformats.org/officeDocument/2006/relationships/image" Target="../media/image891.png"/><Relationship Id="rId276" Type="http://schemas.openxmlformats.org/officeDocument/2006/relationships/image" Target="../media/image912.png"/><Relationship Id="rId297" Type="http://schemas.openxmlformats.org/officeDocument/2006/relationships/image" Target="../media/image933.png"/><Relationship Id="rId40" Type="http://schemas.openxmlformats.org/officeDocument/2006/relationships/image" Target="../media/image676.png"/><Relationship Id="rId115" Type="http://schemas.openxmlformats.org/officeDocument/2006/relationships/image" Target="../media/image751.png"/><Relationship Id="rId136" Type="http://schemas.openxmlformats.org/officeDocument/2006/relationships/image" Target="../media/image772.png"/><Relationship Id="rId157" Type="http://schemas.openxmlformats.org/officeDocument/2006/relationships/image" Target="../media/image793.png"/><Relationship Id="rId178" Type="http://schemas.openxmlformats.org/officeDocument/2006/relationships/image" Target="../media/image814.png"/><Relationship Id="rId301" Type="http://schemas.openxmlformats.org/officeDocument/2006/relationships/image" Target="../media/image937.png"/><Relationship Id="rId322" Type="http://schemas.openxmlformats.org/officeDocument/2006/relationships/image" Target="../media/image958.png"/><Relationship Id="rId343" Type="http://schemas.openxmlformats.org/officeDocument/2006/relationships/image" Target="../media/image979.png"/><Relationship Id="rId364" Type="http://schemas.openxmlformats.org/officeDocument/2006/relationships/image" Target="../media/image1000.png"/><Relationship Id="rId61" Type="http://schemas.openxmlformats.org/officeDocument/2006/relationships/image" Target="../media/image697.png"/><Relationship Id="rId82" Type="http://schemas.openxmlformats.org/officeDocument/2006/relationships/image" Target="../media/image718.png"/><Relationship Id="rId199" Type="http://schemas.openxmlformats.org/officeDocument/2006/relationships/image" Target="../media/image835.png"/><Relationship Id="rId203" Type="http://schemas.openxmlformats.org/officeDocument/2006/relationships/image" Target="../media/image839.png"/><Relationship Id="rId385" Type="http://schemas.openxmlformats.org/officeDocument/2006/relationships/image" Target="../media/image1021.png"/><Relationship Id="rId19" Type="http://schemas.openxmlformats.org/officeDocument/2006/relationships/image" Target="../media/image655.png"/><Relationship Id="rId224" Type="http://schemas.openxmlformats.org/officeDocument/2006/relationships/image" Target="../media/image860.png"/><Relationship Id="rId245" Type="http://schemas.openxmlformats.org/officeDocument/2006/relationships/image" Target="../media/image881.png"/><Relationship Id="rId266" Type="http://schemas.openxmlformats.org/officeDocument/2006/relationships/image" Target="../media/image902.png"/><Relationship Id="rId287" Type="http://schemas.openxmlformats.org/officeDocument/2006/relationships/image" Target="../media/image923.png"/><Relationship Id="rId410" Type="http://schemas.openxmlformats.org/officeDocument/2006/relationships/image" Target="../media/image1046.png"/><Relationship Id="rId30" Type="http://schemas.openxmlformats.org/officeDocument/2006/relationships/image" Target="../media/image666.png"/><Relationship Id="rId105" Type="http://schemas.openxmlformats.org/officeDocument/2006/relationships/image" Target="../media/image741.png"/><Relationship Id="rId126" Type="http://schemas.openxmlformats.org/officeDocument/2006/relationships/image" Target="../media/image762.png"/><Relationship Id="rId147" Type="http://schemas.openxmlformats.org/officeDocument/2006/relationships/image" Target="../media/image783.png"/><Relationship Id="rId168" Type="http://schemas.openxmlformats.org/officeDocument/2006/relationships/image" Target="../media/image804.png"/><Relationship Id="rId312" Type="http://schemas.openxmlformats.org/officeDocument/2006/relationships/image" Target="../media/image948.png"/><Relationship Id="rId333" Type="http://schemas.openxmlformats.org/officeDocument/2006/relationships/image" Target="../media/image969.png"/><Relationship Id="rId354" Type="http://schemas.openxmlformats.org/officeDocument/2006/relationships/image" Target="../media/image990.png"/><Relationship Id="rId51" Type="http://schemas.openxmlformats.org/officeDocument/2006/relationships/image" Target="../media/image687.png"/><Relationship Id="rId72" Type="http://schemas.openxmlformats.org/officeDocument/2006/relationships/image" Target="../media/image708.png"/><Relationship Id="rId93" Type="http://schemas.openxmlformats.org/officeDocument/2006/relationships/image" Target="../media/image729.png"/><Relationship Id="rId189" Type="http://schemas.openxmlformats.org/officeDocument/2006/relationships/image" Target="../media/image825.png"/><Relationship Id="rId375" Type="http://schemas.openxmlformats.org/officeDocument/2006/relationships/image" Target="../media/image1011.png"/><Relationship Id="rId396" Type="http://schemas.openxmlformats.org/officeDocument/2006/relationships/image" Target="../media/image1032.png"/><Relationship Id="rId3" Type="http://schemas.openxmlformats.org/officeDocument/2006/relationships/image" Target="../media/image639.png"/><Relationship Id="rId214" Type="http://schemas.openxmlformats.org/officeDocument/2006/relationships/image" Target="../media/image850.png"/><Relationship Id="rId235" Type="http://schemas.openxmlformats.org/officeDocument/2006/relationships/image" Target="../media/image871.png"/><Relationship Id="rId256" Type="http://schemas.openxmlformats.org/officeDocument/2006/relationships/image" Target="../media/image892.png"/><Relationship Id="rId277" Type="http://schemas.openxmlformats.org/officeDocument/2006/relationships/image" Target="../media/image913.png"/><Relationship Id="rId298" Type="http://schemas.openxmlformats.org/officeDocument/2006/relationships/image" Target="../media/image934.png"/><Relationship Id="rId400" Type="http://schemas.openxmlformats.org/officeDocument/2006/relationships/image" Target="../media/image1036.png"/><Relationship Id="rId116" Type="http://schemas.openxmlformats.org/officeDocument/2006/relationships/image" Target="../media/image752.png"/><Relationship Id="rId137" Type="http://schemas.openxmlformats.org/officeDocument/2006/relationships/image" Target="../media/image773.png"/><Relationship Id="rId158" Type="http://schemas.openxmlformats.org/officeDocument/2006/relationships/image" Target="../media/image794.png"/><Relationship Id="rId302" Type="http://schemas.openxmlformats.org/officeDocument/2006/relationships/image" Target="../media/image938.png"/><Relationship Id="rId323" Type="http://schemas.openxmlformats.org/officeDocument/2006/relationships/image" Target="../media/image959.png"/><Relationship Id="rId344" Type="http://schemas.openxmlformats.org/officeDocument/2006/relationships/image" Target="../media/image980.png"/><Relationship Id="rId20" Type="http://schemas.openxmlformats.org/officeDocument/2006/relationships/image" Target="../media/image656.png"/><Relationship Id="rId41" Type="http://schemas.openxmlformats.org/officeDocument/2006/relationships/image" Target="../media/image677.png"/><Relationship Id="rId62" Type="http://schemas.openxmlformats.org/officeDocument/2006/relationships/image" Target="../media/image698.png"/><Relationship Id="rId83" Type="http://schemas.openxmlformats.org/officeDocument/2006/relationships/image" Target="../media/image719.png"/><Relationship Id="rId179" Type="http://schemas.openxmlformats.org/officeDocument/2006/relationships/image" Target="../media/image815.png"/><Relationship Id="rId365" Type="http://schemas.openxmlformats.org/officeDocument/2006/relationships/image" Target="../media/image1001.png"/><Relationship Id="rId386" Type="http://schemas.openxmlformats.org/officeDocument/2006/relationships/image" Target="../media/image1022.png"/><Relationship Id="rId190" Type="http://schemas.openxmlformats.org/officeDocument/2006/relationships/image" Target="../media/image826.png"/><Relationship Id="rId204" Type="http://schemas.openxmlformats.org/officeDocument/2006/relationships/image" Target="../media/image840.png"/><Relationship Id="rId225" Type="http://schemas.openxmlformats.org/officeDocument/2006/relationships/image" Target="../media/image861.png"/><Relationship Id="rId246" Type="http://schemas.openxmlformats.org/officeDocument/2006/relationships/image" Target="../media/image882.png"/><Relationship Id="rId267" Type="http://schemas.openxmlformats.org/officeDocument/2006/relationships/image" Target="../media/image903.png"/><Relationship Id="rId288" Type="http://schemas.openxmlformats.org/officeDocument/2006/relationships/image" Target="../media/image924.png"/><Relationship Id="rId411" Type="http://schemas.openxmlformats.org/officeDocument/2006/relationships/image" Target="../media/image1047.png"/><Relationship Id="rId106" Type="http://schemas.openxmlformats.org/officeDocument/2006/relationships/image" Target="../media/image742.png"/><Relationship Id="rId127" Type="http://schemas.openxmlformats.org/officeDocument/2006/relationships/image" Target="../media/image763.png"/><Relationship Id="rId313" Type="http://schemas.openxmlformats.org/officeDocument/2006/relationships/image" Target="../media/image949.png"/><Relationship Id="rId10" Type="http://schemas.openxmlformats.org/officeDocument/2006/relationships/image" Target="../media/image646.png"/><Relationship Id="rId31" Type="http://schemas.openxmlformats.org/officeDocument/2006/relationships/image" Target="../media/image667.png"/><Relationship Id="rId52" Type="http://schemas.openxmlformats.org/officeDocument/2006/relationships/image" Target="../media/image688.png"/><Relationship Id="rId73" Type="http://schemas.openxmlformats.org/officeDocument/2006/relationships/image" Target="../media/image709.png"/><Relationship Id="rId94" Type="http://schemas.openxmlformats.org/officeDocument/2006/relationships/image" Target="../media/image730.png"/><Relationship Id="rId148" Type="http://schemas.openxmlformats.org/officeDocument/2006/relationships/image" Target="../media/image784.png"/><Relationship Id="rId169" Type="http://schemas.openxmlformats.org/officeDocument/2006/relationships/image" Target="../media/image805.png"/><Relationship Id="rId334" Type="http://schemas.openxmlformats.org/officeDocument/2006/relationships/image" Target="../media/image970.png"/><Relationship Id="rId355" Type="http://schemas.openxmlformats.org/officeDocument/2006/relationships/image" Target="../media/image991.png"/><Relationship Id="rId376" Type="http://schemas.openxmlformats.org/officeDocument/2006/relationships/image" Target="../media/image1012.png"/><Relationship Id="rId397" Type="http://schemas.openxmlformats.org/officeDocument/2006/relationships/image" Target="../media/image1033.png"/><Relationship Id="rId4" Type="http://schemas.openxmlformats.org/officeDocument/2006/relationships/image" Target="../media/image640.png"/><Relationship Id="rId180" Type="http://schemas.openxmlformats.org/officeDocument/2006/relationships/image" Target="../media/image816.png"/><Relationship Id="rId215" Type="http://schemas.openxmlformats.org/officeDocument/2006/relationships/image" Target="../media/image851.png"/><Relationship Id="rId236" Type="http://schemas.openxmlformats.org/officeDocument/2006/relationships/image" Target="../media/image872.png"/><Relationship Id="rId257" Type="http://schemas.openxmlformats.org/officeDocument/2006/relationships/image" Target="../media/image893.png"/><Relationship Id="rId278" Type="http://schemas.openxmlformats.org/officeDocument/2006/relationships/image" Target="../media/image914.png"/><Relationship Id="rId401" Type="http://schemas.openxmlformats.org/officeDocument/2006/relationships/image" Target="../media/image1037.png"/><Relationship Id="rId303" Type="http://schemas.openxmlformats.org/officeDocument/2006/relationships/image" Target="../media/image939.png"/><Relationship Id="rId42" Type="http://schemas.openxmlformats.org/officeDocument/2006/relationships/image" Target="../media/image678.png"/><Relationship Id="rId84" Type="http://schemas.openxmlformats.org/officeDocument/2006/relationships/image" Target="../media/image720.png"/><Relationship Id="rId138" Type="http://schemas.openxmlformats.org/officeDocument/2006/relationships/image" Target="../media/image774.png"/><Relationship Id="rId345" Type="http://schemas.openxmlformats.org/officeDocument/2006/relationships/image" Target="../media/image981.png"/><Relationship Id="rId387" Type="http://schemas.openxmlformats.org/officeDocument/2006/relationships/image" Target="../media/image1023.png"/><Relationship Id="rId191" Type="http://schemas.openxmlformats.org/officeDocument/2006/relationships/image" Target="../media/image827.png"/><Relationship Id="rId205" Type="http://schemas.openxmlformats.org/officeDocument/2006/relationships/image" Target="../media/image841.png"/><Relationship Id="rId247" Type="http://schemas.openxmlformats.org/officeDocument/2006/relationships/image" Target="../media/image883.png"/><Relationship Id="rId412" Type="http://schemas.openxmlformats.org/officeDocument/2006/relationships/image" Target="../media/image1048.png"/><Relationship Id="rId107" Type="http://schemas.openxmlformats.org/officeDocument/2006/relationships/image" Target="../media/image743.png"/><Relationship Id="rId289" Type="http://schemas.openxmlformats.org/officeDocument/2006/relationships/image" Target="../media/image925.png"/><Relationship Id="rId11" Type="http://schemas.openxmlformats.org/officeDocument/2006/relationships/image" Target="../media/image647.png"/><Relationship Id="rId53" Type="http://schemas.openxmlformats.org/officeDocument/2006/relationships/image" Target="../media/image689.png"/><Relationship Id="rId149" Type="http://schemas.openxmlformats.org/officeDocument/2006/relationships/image" Target="../media/image785.png"/><Relationship Id="rId314" Type="http://schemas.openxmlformats.org/officeDocument/2006/relationships/image" Target="../media/image950.png"/><Relationship Id="rId356" Type="http://schemas.openxmlformats.org/officeDocument/2006/relationships/image" Target="../media/image992.png"/><Relationship Id="rId398" Type="http://schemas.openxmlformats.org/officeDocument/2006/relationships/image" Target="../media/image1034.png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075.png"/><Relationship Id="rId21" Type="http://schemas.openxmlformats.org/officeDocument/2006/relationships/image" Target="../media/image1070.png"/><Relationship Id="rId34" Type="http://schemas.openxmlformats.org/officeDocument/2006/relationships/image" Target="../media/image1083.png"/><Relationship Id="rId42" Type="http://schemas.openxmlformats.org/officeDocument/2006/relationships/image" Target="../media/image1091.png"/><Relationship Id="rId47" Type="http://schemas.openxmlformats.org/officeDocument/2006/relationships/image" Target="../media/image1096.png"/><Relationship Id="rId50" Type="http://schemas.openxmlformats.org/officeDocument/2006/relationships/image" Target="../media/image1099.png"/><Relationship Id="rId55" Type="http://schemas.openxmlformats.org/officeDocument/2006/relationships/image" Target="../media/image1104.png"/><Relationship Id="rId63" Type="http://schemas.openxmlformats.org/officeDocument/2006/relationships/image" Target="../media/image1112.png"/><Relationship Id="rId68" Type="http://schemas.openxmlformats.org/officeDocument/2006/relationships/image" Target="../media/image1117.png"/><Relationship Id="rId76" Type="http://schemas.openxmlformats.org/officeDocument/2006/relationships/image" Target="../media/image1125.png"/><Relationship Id="rId84" Type="http://schemas.openxmlformats.org/officeDocument/2006/relationships/image" Target="../media/image1133.png"/><Relationship Id="rId89" Type="http://schemas.openxmlformats.org/officeDocument/2006/relationships/image" Target="../media/image1138.png"/><Relationship Id="rId97" Type="http://schemas.openxmlformats.org/officeDocument/2006/relationships/image" Target="../media/image1146.png"/><Relationship Id="rId7" Type="http://schemas.openxmlformats.org/officeDocument/2006/relationships/image" Target="../media/image1056.png"/><Relationship Id="rId71" Type="http://schemas.openxmlformats.org/officeDocument/2006/relationships/image" Target="../media/image1120.png"/><Relationship Id="rId92" Type="http://schemas.openxmlformats.org/officeDocument/2006/relationships/image" Target="../media/image1141.png"/><Relationship Id="rId2" Type="http://schemas.openxmlformats.org/officeDocument/2006/relationships/image" Target="../media/image1051.png"/><Relationship Id="rId16" Type="http://schemas.openxmlformats.org/officeDocument/2006/relationships/image" Target="../media/image1065.png"/><Relationship Id="rId29" Type="http://schemas.openxmlformats.org/officeDocument/2006/relationships/image" Target="../media/image1078.png"/><Relationship Id="rId11" Type="http://schemas.openxmlformats.org/officeDocument/2006/relationships/image" Target="../media/image1060.png"/><Relationship Id="rId24" Type="http://schemas.openxmlformats.org/officeDocument/2006/relationships/image" Target="../media/image1073.png"/><Relationship Id="rId32" Type="http://schemas.openxmlformats.org/officeDocument/2006/relationships/image" Target="../media/image1081.png"/><Relationship Id="rId37" Type="http://schemas.openxmlformats.org/officeDocument/2006/relationships/image" Target="../media/image1086.png"/><Relationship Id="rId40" Type="http://schemas.openxmlformats.org/officeDocument/2006/relationships/image" Target="../media/image1089.png"/><Relationship Id="rId45" Type="http://schemas.openxmlformats.org/officeDocument/2006/relationships/image" Target="../media/image1094.png"/><Relationship Id="rId53" Type="http://schemas.openxmlformats.org/officeDocument/2006/relationships/image" Target="../media/image1102.png"/><Relationship Id="rId58" Type="http://schemas.openxmlformats.org/officeDocument/2006/relationships/image" Target="../media/image1107.png"/><Relationship Id="rId66" Type="http://schemas.openxmlformats.org/officeDocument/2006/relationships/image" Target="../media/image1115.png"/><Relationship Id="rId74" Type="http://schemas.openxmlformats.org/officeDocument/2006/relationships/image" Target="../media/image1123.png"/><Relationship Id="rId79" Type="http://schemas.openxmlformats.org/officeDocument/2006/relationships/image" Target="../media/image1128.png"/><Relationship Id="rId87" Type="http://schemas.openxmlformats.org/officeDocument/2006/relationships/image" Target="../media/image1136.png"/><Relationship Id="rId5" Type="http://schemas.openxmlformats.org/officeDocument/2006/relationships/image" Target="../media/image1054.png"/><Relationship Id="rId61" Type="http://schemas.openxmlformats.org/officeDocument/2006/relationships/image" Target="../media/image1110.png"/><Relationship Id="rId82" Type="http://schemas.openxmlformats.org/officeDocument/2006/relationships/image" Target="../media/image1131.png"/><Relationship Id="rId90" Type="http://schemas.openxmlformats.org/officeDocument/2006/relationships/image" Target="../media/image1139.png"/><Relationship Id="rId95" Type="http://schemas.openxmlformats.org/officeDocument/2006/relationships/image" Target="../media/image1144.png"/><Relationship Id="rId19" Type="http://schemas.openxmlformats.org/officeDocument/2006/relationships/image" Target="../media/image1068.png"/><Relationship Id="rId14" Type="http://schemas.openxmlformats.org/officeDocument/2006/relationships/image" Target="../media/image1063.png"/><Relationship Id="rId22" Type="http://schemas.openxmlformats.org/officeDocument/2006/relationships/image" Target="../media/image1071.png"/><Relationship Id="rId27" Type="http://schemas.openxmlformats.org/officeDocument/2006/relationships/image" Target="../media/image1076.png"/><Relationship Id="rId30" Type="http://schemas.openxmlformats.org/officeDocument/2006/relationships/image" Target="../media/image1079.png"/><Relationship Id="rId35" Type="http://schemas.openxmlformats.org/officeDocument/2006/relationships/image" Target="../media/image1084.png"/><Relationship Id="rId43" Type="http://schemas.openxmlformats.org/officeDocument/2006/relationships/image" Target="../media/image1092.png"/><Relationship Id="rId48" Type="http://schemas.openxmlformats.org/officeDocument/2006/relationships/image" Target="../media/image1097.png"/><Relationship Id="rId56" Type="http://schemas.openxmlformats.org/officeDocument/2006/relationships/image" Target="../media/image1105.png"/><Relationship Id="rId64" Type="http://schemas.openxmlformats.org/officeDocument/2006/relationships/image" Target="../media/image1113.png"/><Relationship Id="rId69" Type="http://schemas.openxmlformats.org/officeDocument/2006/relationships/image" Target="../media/image1118.png"/><Relationship Id="rId77" Type="http://schemas.openxmlformats.org/officeDocument/2006/relationships/image" Target="../media/image1126.png"/><Relationship Id="rId8" Type="http://schemas.openxmlformats.org/officeDocument/2006/relationships/image" Target="../media/image1057.png"/><Relationship Id="rId51" Type="http://schemas.openxmlformats.org/officeDocument/2006/relationships/image" Target="../media/image1100.png"/><Relationship Id="rId72" Type="http://schemas.openxmlformats.org/officeDocument/2006/relationships/image" Target="../media/image1121.png"/><Relationship Id="rId80" Type="http://schemas.openxmlformats.org/officeDocument/2006/relationships/image" Target="../media/image1129.png"/><Relationship Id="rId85" Type="http://schemas.openxmlformats.org/officeDocument/2006/relationships/image" Target="../media/image1134.png"/><Relationship Id="rId93" Type="http://schemas.openxmlformats.org/officeDocument/2006/relationships/image" Target="../media/image1142.png"/><Relationship Id="rId3" Type="http://schemas.openxmlformats.org/officeDocument/2006/relationships/image" Target="../media/image1052.png"/><Relationship Id="rId12" Type="http://schemas.openxmlformats.org/officeDocument/2006/relationships/image" Target="../media/image1061.png"/><Relationship Id="rId17" Type="http://schemas.openxmlformats.org/officeDocument/2006/relationships/image" Target="../media/image1066.png"/><Relationship Id="rId25" Type="http://schemas.openxmlformats.org/officeDocument/2006/relationships/image" Target="../media/image1074.png"/><Relationship Id="rId33" Type="http://schemas.openxmlformats.org/officeDocument/2006/relationships/image" Target="../media/image1082.png"/><Relationship Id="rId38" Type="http://schemas.openxmlformats.org/officeDocument/2006/relationships/image" Target="../media/image1087.png"/><Relationship Id="rId46" Type="http://schemas.openxmlformats.org/officeDocument/2006/relationships/image" Target="../media/image1095.png"/><Relationship Id="rId59" Type="http://schemas.openxmlformats.org/officeDocument/2006/relationships/image" Target="../media/image1108.png"/><Relationship Id="rId67" Type="http://schemas.openxmlformats.org/officeDocument/2006/relationships/image" Target="../media/image1116.png"/><Relationship Id="rId20" Type="http://schemas.openxmlformats.org/officeDocument/2006/relationships/image" Target="../media/image1069.png"/><Relationship Id="rId41" Type="http://schemas.openxmlformats.org/officeDocument/2006/relationships/image" Target="../media/image1090.png"/><Relationship Id="rId54" Type="http://schemas.openxmlformats.org/officeDocument/2006/relationships/image" Target="../media/image1103.png"/><Relationship Id="rId62" Type="http://schemas.openxmlformats.org/officeDocument/2006/relationships/image" Target="../media/image1111.png"/><Relationship Id="rId70" Type="http://schemas.openxmlformats.org/officeDocument/2006/relationships/image" Target="../media/image1119.png"/><Relationship Id="rId75" Type="http://schemas.openxmlformats.org/officeDocument/2006/relationships/image" Target="../media/image1124.png"/><Relationship Id="rId83" Type="http://schemas.openxmlformats.org/officeDocument/2006/relationships/image" Target="../media/image1132.png"/><Relationship Id="rId88" Type="http://schemas.openxmlformats.org/officeDocument/2006/relationships/image" Target="../media/image1137.png"/><Relationship Id="rId91" Type="http://schemas.openxmlformats.org/officeDocument/2006/relationships/image" Target="../media/image1140.png"/><Relationship Id="rId96" Type="http://schemas.openxmlformats.org/officeDocument/2006/relationships/image" Target="../media/image1145.png"/><Relationship Id="rId1" Type="http://schemas.openxmlformats.org/officeDocument/2006/relationships/image" Target="../media/image1050.png"/><Relationship Id="rId6" Type="http://schemas.openxmlformats.org/officeDocument/2006/relationships/image" Target="../media/image1055.png"/><Relationship Id="rId15" Type="http://schemas.openxmlformats.org/officeDocument/2006/relationships/image" Target="../media/image1064.png"/><Relationship Id="rId23" Type="http://schemas.openxmlformats.org/officeDocument/2006/relationships/image" Target="../media/image1072.png"/><Relationship Id="rId28" Type="http://schemas.openxmlformats.org/officeDocument/2006/relationships/image" Target="../media/image1077.png"/><Relationship Id="rId36" Type="http://schemas.openxmlformats.org/officeDocument/2006/relationships/image" Target="../media/image1085.png"/><Relationship Id="rId49" Type="http://schemas.openxmlformats.org/officeDocument/2006/relationships/image" Target="../media/image1098.png"/><Relationship Id="rId57" Type="http://schemas.openxmlformats.org/officeDocument/2006/relationships/image" Target="../media/image1106.png"/><Relationship Id="rId10" Type="http://schemas.openxmlformats.org/officeDocument/2006/relationships/image" Target="../media/image1059.png"/><Relationship Id="rId31" Type="http://schemas.openxmlformats.org/officeDocument/2006/relationships/image" Target="../media/image1080.png"/><Relationship Id="rId44" Type="http://schemas.openxmlformats.org/officeDocument/2006/relationships/image" Target="../media/image1093.png"/><Relationship Id="rId52" Type="http://schemas.openxmlformats.org/officeDocument/2006/relationships/image" Target="../media/image1101.png"/><Relationship Id="rId60" Type="http://schemas.openxmlformats.org/officeDocument/2006/relationships/image" Target="../media/image1109.png"/><Relationship Id="rId65" Type="http://schemas.openxmlformats.org/officeDocument/2006/relationships/image" Target="../media/image1114.png"/><Relationship Id="rId73" Type="http://schemas.openxmlformats.org/officeDocument/2006/relationships/image" Target="../media/image1122.png"/><Relationship Id="rId78" Type="http://schemas.openxmlformats.org/officeDocument/2006/relationships/image" Target="../media/image1127.png"/><Relationship Id="rId81" Type="http://schemas.openxmlformats.org/officeDocument/2006/relationships/image" Target="../media/image1130.png"/><Relationship Id="rId86" Type="http://schemas.openxmlformats.org/officeDocument/2006/relationships/image" Target="../media/image1135.png"/><Relationship Id="rId94" Type="http://schemas.openxmlformats.org/officeDocument/2006/relationships/image" Target="../media/image1143.png"/><Relationship Id="rId4" Type="http://schemas.openxmlformats.org/officeDocument/2006/relationships/image" Target="../media/image1053.png"/><Relationship Id="rId9" Type="http://schemas.openxmlformats.org/officeDocument/2006/relationships/image" Target="../media/image1058.png"/><Relationship Id="rId13" Type="http://schemas.openxmlformats.org/officeDocument/2006/relationships/image" Target="../media/image1062.png"/><Relationship Id="rId18" Type="http://schemas.openxmlformats.org/officeDocument/2006/relationships/image" Target="../media/image1067.png"/><Relationship Id="rId39" Type="http://schemas.openxmlformats.org/officeDocument/2006/relationships/image" Target="../media/image108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54.png"/><Relationship Id="rId3" Type="http://schemas.openxmlformats.org/officeDocument/2006/relationships/image" Target="../media/image1149.png"/><Relationship Id="rId7" Type="http://schemas.openxmlformats.org/officeDocument/2006/relationships/image" Target="../media/image1153.png"/><Relationship Id="rId2" Type="http://schemas.openxmlformats.org/officeDocument/2006/relationships/image" Target="../media/image1148.png"/><Relationship Id="rId1" Type="http://schemas.openxmlformats.org/officeDocument/2006/relationships/image" Target="../media/image1147.png"/><Relationship Id="rId6" Type="http://schemas.openxmlformats.org/officeDocument/2006/relationships/image" Target="../media/image1152.png"/><Relationship Id="rId5" Type="http://schemas.openxmlformats.org/officeDocument/2006/relationships/image" Target="../media/image1151.png"/><Relationship Id="rId4" Type="http://schemas.openxmlformats.org/officeDocument/2006/relationships/image" Target="../media/image115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</xdr:row>
      <xdr:rowOff>28575</xdr:rowOff>
    </xdr:from>
    <xdr:to>
      <xdr:col>0</xdr:col>
      <xdr:colOff>695325</xdr:colOff>
      <xdr:row>2</xdr:row>
      <xdr:rowOff>466725</xdr:rowOff>
    </xdr:to>
    <xdr:pic>
      <xdr:nvPicPr>
        <xdr:cNvPr id="2049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124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</xdr:row>
      <xdr:rowOff>28575</xdr:rowOff>
    </xdr:from>
    <xdr:to>
      <xdr:col>0</xdr:col>
      <xdr:colOff>695325</xdr:colOff>
      <xdr:row>3</xdr:row>
      <xdr:rowOff>466725</xdr:rowOff>
    </xdr:to>
    <xdr:pic>
      <xdr:nvPicPr>
        <xdr:cNvPr id="2050" name="Picture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" y="172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</xdr:row>
      <xdr:rowOff>28575</xdr:rowOff>
    </xdr:from>
    <xdr:to>
      <xdr:col>0</xdr:col>
      <xdr:colOff>695325</xdr:colOff>
      <xdr:row>4</xdr:row>
      <xdr:rowOff>466725</xdr:rowOff>
    </xdr:to>
    <xdr:pic>
      <xdr:nvPicPr>
        <xdr:cNvPr id="2051" name="Picture 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7175" y="220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</xdr:row>
      <xdr:rowOff>28575</xdr:rowOff>
    </xdr:from>
    <xdr:to>
      <xdr:col>0</xdr:col>
      <xdr:colOff>695325</xdr:colOff>
      <xdr:row>5</xdr:row>
      <xdr:rowOff>466725</xdr:rowOff>
    </xdr:to>
    <xdr:pic>
      <xdr:nvPicPr>
        <xdr:cNvPr id="2052" name="Picture 1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7175" y="267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</xdr:row>
      <xdr:rowOff>28575</xdr:rowOff>
    </xdr:from>
    <xdr:to>
      <xdr:col>0</xdr:col>
      <xdr:colOff>695325</xdr:colOff>
      <xdr:row>6</xdr:row>
      <xdr:rowOff>466725</xdr:rowOff>
    </xdr:to>
    <xdr:pic>
      <xdr:nvPicPr>
        <xdr:cNvPr id="2053" name="Picture 1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57175" y="315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</xdr:row>
      <xdr:rowOff>28575</xdr:rowOff>
    </xdr:from>
    <xdr:to>
      <xdr:col>0</xdr:col>
      <xdr:colOff>695325</xdr:colOff>
      <xdr:row>8</xdr:row>
      <xdr:rowOff>466725</xdr:rowOff>
    </xdr:to>
    <xdr:pic>
      <xdr:nvPicPr>
        <xdr:cNvPr id="2054" name="Picture 2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57175" y="410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9</xdr:row>
      <xdr:rowOff>28575</xdr:rowOff>
    </xdr:from>
    <xdr:to>
      <xdr:col>0</xdr:col>
      <xdr:colOff>695325</xdr:colOff>
      <xdr:row>9</xdr:row>
      <xdr:rowOff>466725</xdr:rowOff>
    </xdr:to>
    <xdr:pic>
      <xdr:nvPicPr>
        <xdr:cNvPr id="2055" name="Picture 2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7175" y="458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10</xdr:row>
      <xdr:rowOff>28575</xdr:rowOff>
    </xdr:from>
    <xdr:to>
      <xdr:col>0</xdr:col>
      <xdr:colOff>695325</xdr:colOff>
      <xdr:row>10</xdr:row>
      <xdr:rowOff>466725</xdr:rowOff>
    </xdr:to>
    <xdr:pic>
      <xdr:nvPicPr>
        <xdr:cNvPr id="2056" name="Picture 2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7175" y="505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</xdr:row>
      <xdr:rowOff>28575</xdr:rowOff>
    </xdr:from>
    <xdr:to>
      <xdr:col>0</xdr:col>
      <xdr:colOff>695325</xdr:colOff>
      <xdr:row>12</xdr:row>
      <xdr:rowOff>466725</xdr:rowOff>
    </xdr:to>
    <xdr:pic>
      <xdr:nvPicPr>
        <xdr:cNvPr id="2057" name="Picture 29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57175" y="601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13</xdr:row>
      <xdr:rowOff>28575</xdr:rowOff>
    </xdr:from>
    <xdr:to>
      <xdr:col>0</xdr:col>
      <xdr:colOff>695325</xdr:colOff>
      <xdr:row>13</xdr:row>
      <xdr:rowOff>466725</xdr:rowOff>
    </xdr:to>
    <xdr:pic>
      <xdr:nvPicPr>
        <xdr:cNvPr id="2058" name="Picture 32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57175" y="648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14</xdr:row>
      <xdr:rowOff>28575</xdr:rowOff>
    </xdr:from>
    <xdr:to>
      <xdr:col>0</xdr:col>
      <xdr:colOff>695325</xdr:colOff>
      <xdr:row>14</xdr:row>
      <xdr:rowOff>466725</xdr:rowOff>
    </xdr:to>
    <xdr:pic>
      <xdr:nvPicPr>
        <xdr:cNvPr id="2059" name="Picture 35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7175" y="696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16</xdr:row>
      <xdr:rowOff>28575</xdr:rowOff>
    </xdr:from>
    <xdr:to>
      <xdr:col>0</xdr:col>
      <xdr:colOff>695325</xdr:colOff>
      <xdr:row>16</xdr:row>
      <xdr:rowOff>466725</xdr:rowOff>
    </xdr:to>
    <xdr:pic>
      <xdr:nvPicPr>
        <xdr:cNvPr id="2060" name="Picture 4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57175" y="791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17</xdr:row>
      <xdr:rowOff>28575</xdr:rowOff>
    </xdr:from>
    <xdr:to>
      <xdr:col>0</xdr:col>
      <xdr:colOff>695325</xdr:colOff>
      <xdr:row>17</xdr:row>
      <xdr:rowOff>466725</xdr:rowOff>
    </xdr:to>
    <xdr:pic>
      <xdr:nvPicPr>
        <xdr:cNvPr id="2061" name="Picture 43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57175" y="839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18</xdr:row>
      <xdr:rowOff>28575</xdr:rowOff>
    </xdr:from>
    <xdr:to>
      <xdr:col>0</xdr:col>
      <xdr:colOff>695325</xdr:colOff>
      <xdr:row>18</xdr:row>
      <xdr:rowOff>466725</xdr:rowOff>
    </xdr:to>
    <xdr:pic>
      <xdr:nvPicPr>
        <xdr:cNvPr id="2062" name="Picture 46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57175" y="886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19</xdr:row>
      <xdr:rowOff>28575</xdr:rowOff>
    </xdr:from>
    <xdr:to>
      <xdr:col>0</xdr:col>
      <xdr:colOff>695325</xdr:colOff>
      <xdr:row>19</xdr:row>
      <xdr:rowOff>466725</xdr:rowOff>
    </xdr:to>
    <xdr:pic>
      <xdr:nvPicPr>
        <xdr:cNvPr id="2063" name="Picture 49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57175" y="934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20</xdr:row>
      <xdr:rowOff>28575</xdr:rowOff>
    </xdr:from>
    <xdr:to>
      <xdr:col>0</xdr:col>
      <xdr:colOff>695325</xdr:colOff>
      <xdr:row>20</xdr:row>
      <xdr:rowOff>466725</xdr:rowOff>
    </xdr:to>
    <xdr:pic>
      <xdr:nvPicPr>
        <xdr:cNvPr id="2064" name="Picture 5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57175" y="982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21</xdr:row>
      <xdr:rowOff>28575</xdr:rowOff>
    </xdr:from>
    <xdr:to>
      <xdr:col>0</xdr:col>
      <xdr:colOff>695325</xdr:colOff>
      <xdr:row>21</xdr:row>
      <xdr:rowOff>466725</xdr:rowOff>
    </xdr:to>
    <xdr:pic>
      <xdr:nvPicPr>
        <xdr:cNvPr id="2065" name="Picture 55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57175" y="1029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22</xdr:row>
      <xdr:rowOff>28575</xdr:rowOff>
    </xdr:from>
    <xdr:to>
      <xdr:col>0</xdr:col>
      <xdr:colOff>695325</xdr:colOff>
      <xdr:row>22</xdr:row>
      <xdr:rowOff>466725</xdr:rowOff>
    </xdr:to>
    <xdr:pic>
      <xdr:nvPicPr>
        <xdr:cNvPr id="2066" name="Picture 58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57175" y="1077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23</xdr:row>
      <xdr:rowOff>28575</xdr:rowOff>
    </xdr:from>
    <xdr:to>
      <xdr:col>0</xdr:col>
      <xdr:colOff>695325</xdr:colOff>
      <xdr:row>23</xdr:row>
      <xdr:rowOff>466725</xdr:rowOff>
    </xdr:to>
    <xdr:pic>
      <xdr:nvPicPr>
        <xdr:cNvPr id="2067" name="Picture 61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57175" y="1124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</xdr:row>
      <xdr:rowOff>28575</xdr:rowOff>
    </xdr:from>
    <xdr:to>
      <xdr:col>0</xdr:col>
      <xdr:colOff>695325</xdr:colOff>
      <xdr:row>24</xdr:row>
      <xdr:rowOff>466725</xdr:rowOff>
    </xdr:to>
    <xdr:pic>
      <xdr:nvPicPr>
        <xdr:cNvPr id="2068" name="Picture 4097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57175" y="1172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25</xdr:row>
      <xdr:rowOff>28575</xdr:rowOff>
    </xdr:from>
    <xdr:to>
      <xdr:col>0</xdr:col>
      <xdr:colOff>695325</xdr:colOff>
      <xdr:row>25</xdr:row>
      <xdr:rowOff>466725</xdr:rowOff>
    </xdr:to>
    <xdr:pic>
      <xdr:nvPicPr>
        <xdr:cNvPr id="2069" name="Picture 410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57175" y="1220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26</xdr:row>
      <xdr:rowOff>28575</xdr:rowOff>
    </xdr:from>
    <xdr:to>
      <xdr:col>0</xdr:col>
      <xdr:colOff>695325</xdr:colOff>
      <xdr:row>26</xdr:row>
      <xdr:rowOff>466725</xdr:rowOff>
    </xdr:to>
    <xdr:pic>
      <xdr:nvPicPr>
        <xdr:cNvPr id="2070" name="Picture 4103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57175" y="1267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27</xdr:row>
      <xdr:rowOff>28575</xdr:rowOff>
    </xdr:from>
    <xdr:to>
      <xdr:col>0</xdr:col>
      <xdr:colOff>695325</xdr:colOff>
      <xdr:row>27</xdr:row>
      <xdr:rowOff>466725</xdr:rowOff>
    </xdr:to>
    <xdr:pic>
      <xdr:nvPicPr>
        <xdr:cNvPr id="2071" name="Picture 4106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57175" y="1315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28</xdr:row>
      <xdr:rowOff>28575</xdr:rowOff>
    </xdr:from>
    <xdr:to>
      <xdr:col>0</xdr:col>
      <xdr:colOff>695325</xdr:colOff>
      <xdr:row>28</xdr:row>
      <xdr:rowOff>466725</xdr:rowOff>
    </xdr:to>
    <xdr:pic>
      <xdr:nvPicPr>
        <xdr:cNvPr id="2072" name="Picture 4109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57175" y="1363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29</xdr:row>
      <xdr:rowOff>28575</xdr:rowOff>
    </xdr:from>
    <xdr:to>
      <xdr:col>0</xdr:col>
      <xdr:colOff>695325</xdr:colOff>
      <xdr:row>29</xdr:row>
      <xdr:rowOff>466725</xdr:rowOff>
    </xdr:to>
    <xdr:pic>
      <xdr:nvPicPr>
        <xdr:cNvPr id="2073" name="Picture 4112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57175" y="1410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30</xdr:row>
      <xdr:rowOff>28575</xdr:rowOff>
    </xdr:from>
    <xdr:to>
      <xdr:col>0</xdr:col>
      <xdr:colOff>695325</xdr:colOff>
      <xdr:row>30</xdr:row>
      <xdr:rowOff>466725</xdr:rowOff>
    </xdr:to>
    <xdr:pic>
      <xdr:nvPicPr>
        <xdr:cNvPr id="2074" name="Picture 4115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57175" y="1458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31</xdr:row>
      <xdr:rowOff>28575</xdr:rowOff>
    </xdr:from>
    <xdr:to>
      <xdr:col>0</xdr:col>
      <xdr:colOff>695325</xdr:colOff>
      <xdr:row>31</xdr:row>
      <xdr:rowOff>466725</xdr:rowOff>
    </xdr:to>
    <xdr:pic>
      <xdr:nvPicPr>
        <xdr:cNvPr id="2075" name="Picture 4118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57175" y="1505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32</xdr:row>
      <xdr:rowOff>28575</xdr:rowOff>
    </xdr:from>
    <xdr:to>
      <xdr:col>0</xdr:col>
      <xdr:colOff>695325</xdr:colOff>
      <xdr:row>32</xdr:row>
      <xdr:rowOff>466725</xdr:rowOff>
    </xdr:to>
    <xdr:pic>
      <xdr:nvPicPr>
        <xdr:cNvPr id="2076" name="Picture 4121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57175" y="1553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33</xdr:row>
      <xdr:rowOff>28575</xdr:rowOff>
    </xdr:from>
    <xdr:to>
      <xdr:col>0</xdr:col>
      <xdr:colOff>695325</xdr:colOff>
      <xdr:row>33</xdr:row>
      <xdr:rowOff>466725</xdr:rowOff>
    </xdr:to>
    <xdr:pic>
      <xdr:nvPicPr>
        <xdr:cNvPr id="2077" name="Picture 4124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57175" y="1601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34</xdr:row>
      <xdr:rowOff>28575</xdr:rowOff>
    </xdr:from>
    <xdr:to>
      <xdr:col>0</xdr:col>
      <xdr:colOff>695325</xdr:colOff>
      <xdr:row>34</xdr:row>
      <xdr:rowOff>466725</xdr:rowOff>
    </xdr:to>
    <xdr:pic>
      <xdr:nvPicPr>
        <xdr:cNvPr id="2078" name="Picture 4127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57175" y="1648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35</xdr:row>
      <xdr:rowOff>28575</xdr:rowOff>
    </xdr:from>
    <xdr:to>
      <xdr:col>0</xdr:col>
      <xdr:colOff>695325</xdr:colOff>
      <xdr:row>35</xdr:row>
      <xdr:rowOff>466725</xdr:rowOff>
    </xdr:to>
    <xdr:pic>
      <xdr:nvPicPr>
        <xdr:cNvPr id="2079" name="Picture 4130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57175" y="1696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37</xdr:row>
      <xdr:rowOff>28575</xdr:rowOff>
    </xdr:from>
    <xdr:to>
      <xdr:col>0</xdr:col>
      <xdr:colOff>695325</xdr:colOff>
      <xdr:row>37</xdr:row>
      <xdr:rowOff>466725</xdr:rowOff>
    </xdr:to>
    <xdr:pic>
      <xdr:nvPicPr>
        <xdr:cNvPr id="2080" name="Picture 4134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57175" y="1791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38</xdr:row>
      <xdr:rowOff>28575</xdr:rowOff>
    </xdr:from>
    <xdr:to>
      <xdr:col>0</xdr:col>
      <xdr:colOff>695325</xdr:colOff>
      <xdr:row>38</xdr:row>
      <xdr:rowOff>466725</xdr:rowOff>
    </xdr:to>
    <xdr:pic>
      <xdr:nvPicPr>
        <xdr:cNvPr id="2081" name="Picture 413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57175" y="1839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39</xdr:row>
      <xdr:rowOff>28575</xdr:rowOff>
    </xdr:from>
    <xdr:to>
      <xdr:col>0</xdr:col>
      <xdr:colOff>695325</xdr:colOff>
      <xdr:row>39</xdr:row>
      <xdr:rowOff>466725</xdr:rowOff>
    </xdr:to>
    <xdr:pic>
      <xdr:nvPicPr>
        <xdr:cNvPr id="2082" name="Picture 414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57175" y="1886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40</xdr:row>
      <xdr:rowOff>28575</xdr:rowOff>
    </xdr:from>
    <xdr:to>
      <xdr:col>0</xdr:col>
      <xdr:colOff>695325</xdr:colOff>
      <xdr:row>40</xdr:row>
      <xdr:rowOff>466725</xdr:rowOff>
    </xdr:to>
    <xdr:pic>
      <xdr:nvPicPr>
        <xdr:cNvPr id="2083" name="Picture 4143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57175" y="1934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41</xdr:row>
      <xdr:rowOff>28575</xdr:rowOff>
    </xdr:from>
    <xdr:to>
      <xdr:col>0</xdr:col>
      <xdr:colOff>695325</xdr:colOff>
      <xdr:row>41</xdr:row>
      <xdr:rowOff>466725</xdr:rowOff>
    </xdr:to>
    <xdr:pic>
      <xdr:nvPicPr>
        <xdr:cNvPr id="2084" name="Picture 4146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57175" y="1982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42</xdr:row>
      <xdr:rowOff>28575</xdr:rowOff>
    </xdr:from>
    <xdr:to>
      <xdr:col>0</xdr:col>
      <xdr:colOff>695325</xdr:colOff>
      <xdr:row>42</xdr:row>
      <xdr:rowOff>466725</xdr:rowOff>
    </xdr:to>
    <xdr:pic>
      <xdr:nvPicPr>
        <xdr:cNvPr id="2085" name="Picture 4149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57175" y="2029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43</xdr:row>
      <xdr:rowOff>28575</xdr:rowOff>
    </xdr:from>
    <xdr:to>
      <xdr:col>0</xdr:col>
      <xdr:colOff>695325</xdr:colOff>
      <xdr:row>43</xdr:row>
      <xdr:rowOff>466725</xdr:rowOff>
    </xdr:to>
    <xdr:pic>
      <xdr:nvPicPr>
        <xdr:cNvPr id="2086" name="Picture 415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57175" y="2077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44</xdr:row>
      <xdr:rowOff>28575</xdr:rowOff>
    </xdr:from>
    <xdr:to>
      <xdr:col>0</xdr:col>
      <xdr:colOff>695325</xdr:colOff>
      <xdr:row>44</xdr:row>
      <xdr:rowOff>466725</xdr:rowOff>
    </xdr:to>
    <xdr:pic>
      <xdr:nvPicPr>
        <xdr:cNvPr id="2087" name="Picture 4155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57175" y="2125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45</xdr:row>
      <xdr:rowOff>28575</xdr:rowOff>
    </xdr:from>
    <xdr:to>
      <xdr:col>0</xdr:col>
      <xdr:colOff>695325</xdr:colOff>
      <xdr:row>45</xdr:row>
      <xdr:rowOff>466725</xdr:rowOff>
    </xdr:to>
    <xdr:pic>
      <xdr:nvPicPr>
        <xdr:cNvPr id="2088" name="Picture 4158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57175" y="2172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46</xdr:row>
      <xdr:rowOff>28575</xdr:rowOff>
    </xdr:from>
    <xdr:to>
      <xdr:col>0</xdr:col>
      <xdr:colOff>695325</xdr:colOff>
      <xdr:row>46</xdr:row>
      <xdr:rowOff>466725</xdr:rowOff>
    </xdr:to>
    <xdr:pic>
      <xdr:nvPicPr>
        <xdr:cNvPr id="2089" name="Picture 4161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57175" y="2220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47</xdr:row>
      <xdr:rowOff>28575</xdr:rowOff>
    </xdr:from>
    <xdr:to>
      <xdr:col>0</xdr:col>
      <xdr:colOff>695325</xdr:colOff>
      <xdr:row>47</xdr:row>
      <xdr:rowOff>466725</xdr:rowOff>
    </xdr:to>
    <xdr:pic>
      <xdr:nvPicPr>
        <xdr:cNvPr id="2090" name="Picture 4164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57175" y="2267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48</xdr:row>
      <xdr:rowOff>28575</xdr:rowOff>
    </xdr:from>
    <xdr:to>
      <xdr:col>0</xdr:col>
      <xdr:colOff>695325</xdr:colOff>
      <xdr:row>48</xdr:row>
      <xdr:rowOff>466725</xdr:rowOff>
    </xdr:to>
    <xdr:pic>
      <xdr:nvPicPr>
        <xdr:cNvPr id="2091" name="Picture 416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57175" y="2315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49</xdr:row>
      <xdr:rowOff>28575</xdr:rowOff>
    </xdr:from>
    <xdr:to>
      <xdr:col>0</xdr:col>
      <xdr:colOff>695325</xdr:colOff>
      <xdr:row>49</xdr:row>
      <xdr:rowOff>466725</xdr:rowOff>
    </xdr:to>
    <xdr:pic>
      <xdr:nvPicPr>
        <xdr:cNvPr id="2092" name="Picture 4170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57175" y="2363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50</xdr:row>
      <xdr:rowOff>28575</xdr:rowOff>
    </xdr:from>
    <xdr:to>
      <xdr:col>0</xdr:col>
      <xdr:colOff>695325</xdr:colOff>
      <xdr:row>50</xdr:row>
      <xdr:rowOff>466725</xdr:rowOff>
    </xdr:to>
    <xdr:pic>
      <xdr:nvPicPr>
        <xdr:cNvPr id="2093" name="Picture 4173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57175" y="2410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51</xdr:row>
      <xdr:rowOff>28575</xdr:rowOff>
    </xdr:from>
    <xdr:to>
      <xdr:col>0</xdr:col>
      <xdr:colOff>695325</xdr:colOff>
      <xdr:row>51</xdr:row>
      <xdr:rowOff>466725</xdr:rowOff>
    </xdr:to>
    <xdr:pic>
      <xdr:nvPicPr>
        <xdr:cNvPr id="2094" name="Picture 4176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57175" y="2458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52</xdr:row>
      <xdr:rowOff>28575</xdr:rowOff>
    </xdr:from>
    <xdr:to>
      <xdr:col>0</xdr:col>
      <xdr:colOff>695325</xdr:colOff>
      <xdr:row>52</xdr:row>
      <xdr:rowOff>466725</xdr:rowOff>
    </xdr:to>
    <xdr:pic>
      <xdr:nvPicPr>
        <xdr:cNvPr id="2095" name="Picture 4179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57175" y="2506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53</xdr:row>
      <xdr:rowOff>28575</xdr:rowOff>
    </xdr:from>
    <xdr:to>
      <xdr:col>0</xdr:col>
      <xdr:colOff>695325</xdr:colOff>
      <xdr:row>53</xdr:row>
      <xdr:rowOff>466725</xdr:rowOff>
    </xdr:to>
    <xdr:pic>
      <xdr:nvPicPr>
        <xdr:cNvPr id="2096" name="Picture 4182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57175" y="2553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54</xdr:row>
      <xdr:rowOff>28575</xdr:rowOff>
    </xdr:from>
    <xdr:to>
      <xdr:col>0</xdr:col>
      <xdr:colOff>695325</xdr:colOff>
      <xdr:row>54</xdr:row>
      <xdr:rowOff>466725</xdr:rowOff>
    </xdr:to>
    <xdr:pic>
      <xdr:nvPicPr>
        <xdr:cNvPr id="2097" name="Picture 4185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57175" y="2601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55</xdr:row>
      <xdr:rowOff>28575</xdr:rowOff>
    </xdr:from>
    <xdr:to>
      <xdr:col>0</xdr:col>
      <xdr:colOff>695325</xdr:colOff>
      <xdr:row>55</xdr:row>
      <xdr:rowOff>466725</xdr:rowOff>
    </xdr:to>
    <xdr:pic>
      <xdr:nvPicPr>
        <xdr:cNvPr id="2098" name="Picture 4188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57175" y="2648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56</xdr:row>
      <xdr:rowOff>28575</xdr:rowOff>
    </xdr:from>
    <xdr:to>
      <xdr:col>0</xdr:col>
      <xdr:colOff>695325</xdr:colOff>
      <xdr:row>56</xdr:row>
      <xdr:rowOff>466725</xdr:rowOff>
    </xdr:to>
    <xdr:pic>
      <xdr:nvPicPr>
        <xdr:cNvPr id="2099" name="Picture 4191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57175" y="2696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57</xdr:row>
      <xdr:rowOff>28575</xdr:rowOff>
    </xdr:from>
    <xdr:to>
      <xdr:col>0</xdr:col>
      <xdr:colOff>695325</xdr:colOff>
      <xdr:row>57</xdr:row>
      <xdr:rowOff>466725</xdr:rowOff>
    </xdr:to>
    <xdr:pic>
      <xdr:nvPicPr>
        <xdr:cNvPr id="2100" name="Picture 4194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57175" y="2744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58</xdr:row>
      <xdr:rowOff>28575</xdr:rowOff>
    </xdr:from>
    <xdr:to>
      <xdr:col>0</xdr:col>
      <xdr:colOff>695325</xdr:colOff>
      <xdr:row>58</xdr:row>
      <xdr:rowOff>466725</xdr:rowOff>
    </xdr:to>
    <xdr:pic>
      <xdr:nvPicPr>
        <xdr:cNvPr id="2101" name="Picture 4197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57175" y="2791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59</xdr:row>
      <xdr:rowOff>28575</xdr:rowOff>
    </xdr:from>
    <xdr:to>
      <xdr:col>0</xdr:col>
      <xdr:colOff>695325</xdr:colOff>
      <xdr:row>59</xdr:row>
      <xdr:rowOff>466725</xdr:rowOff>
    </xdr:to>
    <xdr:pic>
      <xdr:nvPicPr>
        <xdr:cNvPr id="2102" name="Picture 4200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57175" y="2839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60</xdr:row>
      <xdr:rowOff>28575</xdr:rowOff>
    </xdr:from>
    <xdr:to>
      <xdr:col>0</xdr:col>
      <xdr:colOff>695325</xdr:colOff>
      <xdr:row>60</xdr:row>
      <xdr:rowOff>466725</xdr:rowOff>
    </xdr:to>
    <xdr:pic>
      <xdr:nvPicPr>
        <xdr:cNvPr id="2103" name="Picture 4203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57175" y="2887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61</xdr:row>
      <xdr:rowOff>28575</xdr:rowOff>
    </xdr:from>
    <xdr:to>
      <xdr:col>0</xdr:col>
      <xdr:colOff>695325</xdr:colOff>
      <xdr:row>61</xdr:row>
      <xdr:rowOff>466725</xdr:rowOff>
    </xdr:to>
    <xdr:pic>
      <xdr:nvPicPr>
        <xdr:cNvPr id="2104" name="Picture 4206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57175" y="2934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62</xdr:row>
      <xdr:rowOff>28575</xdr:rowOff>
    </xdr:from>
    <xdr:to>
      <xdr:col>0</xdr:col>
      <xdr:colOff>695325</xdr:colOff>
      <xdr:row>62</xdr:row>
      <xdr:rowOff>466725</xdr:rowOff>
    </xdr:to>
    <xdr:pic>
      <xdr:nvPicPr>
        <xdr:cNvPr id="2105" name="Picture 4209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57175" y="2982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63</xdr:row>
      <xdr:rowOff>28575</xdr:rowOff>
    </xdr:from>
    <xdr:to>
      <xdr:col>0</xdr:col>
      <xdr:colOff>695325</xdr:colOff>
      <xdr:row>63</xdr:row>
      <xdr:rowOff>466725</xdr:rowOff>
    </xdr:to>
    <xdr:pic>
      <xdr:nvPicPr>
        <xdr:cNvPr id="2106" name="Picture 4212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57175" y="3029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64</xdr:row>
      <xdr:rowOff>28575</xdr:rowOff>
    </xdr:from>
    <xdr:to>
      <xdr:col>0</xdr:col>
      <xdr:colOff>695325</xdr:colOff>
      <xdr:row>64</xdr:row>
      <xdr:rowOff>466725</xdr:rowOff>
    </xdr:to>
    <xdr:pic>
      <xdr:nvPicPr>
        <xdr:cNvPr id="2107" name="Picture 4215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57175" y="3077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65</xdr:row>
      <xdr:rowOff>28575</xdr:rowOff>
    </xdr:from>
    <xdr:to>
      <xdr:col>0</xdr:col>
      <xdr:colOff>695325</xdr:colOff>
      <xdr:row>65</xdr:row>
      <xdr:rowOff>466725</xdr:rowOff>
    </xdr:to>
    <xdr:pic>
      <xdr:nvPicPr>
        <xdr:cNvPr id="2108" name="Picture 4218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57175" y="3125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66</xdr:row>
      <xdr:rowOff>28575</xdr:rowOff>
    </xdr:from>
    <xdr:to>
      <xdr:col>0</xdr:col>
      <xdr:colOff>695325</xdr:colOff>
      <xdr:row>66</xdr:row>
      <xdr:rowOff>466725</xdr:rowOff>
    </xdr:to>
    <xdr:pic>
      <xdr:nvPicPr>
        <xdr:cNvPr id="2109" name="Picture 4221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57175" y="3172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67</xdr:row>
      <xdr:rowOff>28575</xdr:rowOff>
    </xdr:from>
    <xdr:to>
      <xdr:col>0</xdr:col>
      <xdr:colOff>695325</xdr:colOff>
      <xdr:row>67</xdr:row>
      <xdr:rowOff>466725</xdr:rowOff>
    </xdr:to>
    <xdr:pic>
      <xdr:nvPicPr>
        <xdr:cNvPr id="2110" name="Picture 4224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57175" y="3220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68</xdr:row>
      <xdr:rowOff>28575</xdr:rowOff>
    </xdr:from>
    <xdr:to>
      <xdr:col>0</xdr:col>
      <xdr:colOff>695325</xdr:colOff>
      <xdr:row>68</xdr:row>
      <xdr:rowOff>466725</xdr:rowOff>
    </xdr:to>
    <xdr:pic>
      <xdr:nvPicPr>
        <xdr:cNvPr id="2111" name="Picture 4227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257175" y="3268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69</xdr:row>
      <xdr:rowOff>28575</xdr:rowOff>
    </xdr:from>
    <xdr:to>
      <xdr:col>0</xdr:col>
      <xdr:colOff>695325</xdr:colOff>
      <xdr:row>69</xdr:row>
      <xdr:rowOff>466725</xdr:rowOff>
    </xdr:to>
    <xdr:pic>
      <xdr:nvPicPr>
        <xdr:cNvPr id="2112" name="Picture 4230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57175" y="3315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70</xdr:row>
      <xdr:rowOff>28575</xdr:rowOff>
    </xdr:from>
    <xdr:to>
      <xdr:col>0</xdr:col>
      <xdr:colOff>695325</xdr:colOff>
      <xdr:row>70</xdr:row>
      <xdr:rowOff>466725</xdr:rowOff>
    </xdr:to>
    <xdr:pic>
      <xdr:nvPicPr>
        <xdr:cNvPr id="2113" name="Picture 4233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57175" y="3363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71</xdr:row>
      <xdr:rowOff>28575</xdr:rowOff>
    </xdr:from>
    <xdr:to>
      <xdr:col>0</xdr:col>
      <xdr:colOff>695325</xdr:colOff>
      <xdr:row>71</xdr:row>
      <xdr:rowOff>466725</xdr:rowOff>
    </xdr:to>
    <xdr:pic>
      <xdr:nvPicPr>
        <xdr:cNvPr id="2114" name="Picture 4236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57175" y="3410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72</xdr:row>
      <xdr:rowOff>28575</xdr:rowOff>
    </xdr:from>
    <xdr:to>
      <xdr:col>0</xdr:col>
      <xdr:colOff>695325</xdr:colOff>
      <xdr:row>72</xdr:row>
      <xdr:rowOff>466725</xdr:rowOff>
    </xdr:to>
    <xdr:pic>
      <xdr:nvPicPr>
        <xdr:cNvPr id="2115" name="Picture 4239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57175" y="3458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73</xdr:row>
      <xdr:rowOff>28575</xdr:rowOff>
    </xdr:from>
    <xdr:to>
      <xdr:col>0</xdr:col>
      <xdr:colOff>695325</xdr:colOff>
      <xdr:row>73</xdr:row>
      <xdr:rowOff>466725</xdr:rowOff>
    </xdr:to>
    <xdr:pic>
      <xdr:nvPicPr>
        <xdr:cNvPr id="2116" name="Picture 4242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57175" y="3506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74</xdr:row>
      <xdr:rowOff>28575</xdr:rowOff>
    </xdr:from>
    <xdr:to>
      <xdr:col>0</xdr:col>
      <xdr:colOff>695325</xdr:colOff>
      <xdr:row>74</xdr:row>
      <xdr:rowOff>466725</xdr:rowOff>
    </xdr:to>
    <xdr:pic>
      <xdr:nvPicPr>
        <xdr:cNvPr id="2117" name="Picture 4245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57175" y="3553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75</xdr:row>
      <xdr:rowOff>28575</xdr:rowOff>
    </xdr:from>
    <xdr:to>
      <xdr:col>0</xdr:col>
      <xdr:colOff>695325</xdr:colOff>
      <xdr:row>75</xdr:row>
      <xdr:rowOff>466725</xdr:rowOff>
    </xdr:to>
    <xdr:pic>
      <xdr:nvPicPr>
        <xdr:cNvPr id="2118" name="Picture 4248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57175" y="3601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76</xdr:row>
      <xdr:rowOff>28575</xdr:rowOff>
    </xdr:from>
    <xdr:to>
      <xdr:col>0</xdr:col>
      <xdr:colOff>695325</xdr:colOff>
      <xdr:row>76</xdr:row>
      <xdr:rowOff>466725</xdr:rowOff>
    </xdr:to>
    <xdr:pic>
      <xdr:nvPicPr>
        <xdr:cNvPr id="2119" name="Picture 4251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57175" y="3649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77</xdr:row>
      <xdr:rowOff>28575</xdr:rowOff>
    </xdr:from>
    <xdr:to>
      <xdr:col>0</xdr:col>
      <xdr:colOff>695325</xdr:colOff>
      <xdr:row>77</xdr:row>
      <xdr:rowOff>466725</xdr:rowOff>
    </xdr:to>
    <xdr:pic>
      <xdr:nvPicPr>
        <xdr:cNvPr id="2120" name="Picture 4254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57175" y="3696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78</xdr:row>
      <xdr:rowOff>28575</xdr:rowOff>
    </xdr:from>
    <xdr:to>
      <xdr:col>0</xdr:col>
      <xdr:colOff>695325</xdr:colOff>
      <xdr:row>78</xdr:row>
      <xdr:rowOff>466725</xdr:rowOff>
    </xdr:to>
    <xdr:pic>
      <xdr:nvPicPr>
        <xdr:cNvPr id="2121" name="Picture 4257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57175" y="3744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79</xdr:row>
      <xdr:rowOff>28575</xdr:rowOff>
    </xdr:from>
    <xdr:to>
      <xdr:col>0</xdr:col>
      <xdr:colOff>695325</xdr:colOff>
      <xdr:row>79</xdr:row>
      <xdr:rowOff>466725</xdr:rowOff>
    </xdr:to>
    <xdr:pic>
      <xdr:nvPicPr>
        <xdr:cNvPr id="2122" name="Picture 4260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57175" y="3791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80</xdr:row>
      <xdr:rowOff>28575</xdr:rowOff>
    </xdr:from>
    <xdr:to>
      <xdr:col>0</xdr:col>
      <xdr:colOff>695325</xdr:colOff>
      <xdr:row>80</xdr:row>
      <xdr:rowOff>466725</xdr:rowOff>
    </xdr:to>
    <xdr:pic>
      <xdr:nvPicPr>
        <xdr:cNvPr id="2123" name="Picture 4263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57175" y="3839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81</xdr:row>
      <xdr:rowOff>28575</xdr:rowOff>
    </xdr:from>
    <xdr:to>
      <xdr:col>0</xdr:col>
      <xdr:colOff>695325</xdr:colOff>
      <xdr:row>81</xdr:row>
      <xdr:rowOff>466725</xdr:rowOff>
    </xdr:to>
    <xdr:pic>
      <xdr:nvPicPr>
        <xdr:cNvPr id="2124" name="Picture 4266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57175" y="3887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82</xdr:row>
      <xdr:rowOff>28575</xdr:rowOff>
    </xdr:from>
    <xdr:to>
      <xdr:col>0</xdr:col>
      <xdr:colOff>695325</xdr:colOff>
      <xdr:row>82</xdr:row>
      <xdr:rowOff>466725</xdr:rowOff>
    </xdr:to>
    <xdr:pic>
      <xdr:nvPicPr>
        <xdr:cNvPr id="2125" name="Picture 4269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57175" y="3934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83</xdr:row>
      <xdr:rowOff>28575</xdr:rowOff>
    </xdr:from>
    <xdr:to>
      <xdr:col>0</xdr:col>
      <xdr:colOff>695325</xdr:colOff>
      <xdr:row>83</xdr:row>
      <xdr:rowOff>466725</xdr:rowOff>
    </xdr:to>
    <xdr:pic>
      <xdr:nvPicPr>
        <xdr:cNvPr id="2126" name="Picture 4272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57175" y="3982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84</xdr:row>
      <xdr:rowOff>28575</xdr:rowOff>
    </xdr:from>
    <xdr:to>
      <xdr:col>0</xdr:col>
      <xdr:colOff>695325</xdr:colOff>
      <xdr:row>84</xdr:row>
      <xdr:rowOff>466725</xdr:rowOff>
    </xdr:to>
    <xdr:pic>
      <xdr:nvPicPr>
        <xdr:cNvPr id="2127" name="Picture 4275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57175" y="4030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85</xdr:row>
      <xdr:rowOff>28575</xdr:rowOff>
    </xdr:from>
    <xdr:to>
      <xdr:col>0</xdr:col>
      <xdr:colOff>695325</xdr:colOff>
      <xdr:row>85</xdr:row>
      <xdr:rowOff>466725</xdr:rowOff>
    </xdr:to>
    <xdr:pic>
      <xdr:nvPicPr>
        <xdr:cNvPr id="2128" name="Picture 4278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57175" y="4077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86</xdr:row>
      <xdr:rowOff>28575</xdr:rowOff>
    </xdr:from>
    <xdr:to>
      <xdr:col>0</xdr:col>
      <xdr:colOff>695325</xdr:colOff>
      <xdr:row>86</xdr:row>
      <xdr:rowOff>466725</xdr:rowOff>
    </xdr:to>
    <xdr:pic>
      <xdr:nvPicPr>
        <xdr:cNvPr id="2129" name="Picture 4281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57175" y="4125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87</xdr:row>
      <xdr:rowOff>28575</xdr:rowOff>
    </xdr:from>
    <xdr:to>
      <xdr:col>0</xdr:col>
      <xdr:colOff>695325</xdr:colOff>
      <xdr:row>87</xdr:row>
      <xdr:rowOff>466725</xdr:rowOff>
    </xdr:to>
    <xdr:pic>
      <xdr:nvPicPr>
        <xdr:cNvPr id="2130" name="Picture 4284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57175" y="4172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88</xdr:row>
      <xdr:rowOff>28575</xdr:rowOff>
    </xdr:from>
    <xdr:to>
      <xdr:col>0</xdr:col>
      <xdr:colOff>695325</xdr:colOff>
      <xdr:row>88</xdr:row>
      <xdr:rowOff>466725</xdr:rowOff>
    </xdr:to>
    <xdr:pic>
      <xdr:nvPicPr>
        <xdr:cNvPr id="2131" name="Picture 4287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57175" y="4220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89</xdr:row>
      <xdr:rowOff>28575</xdr:rowOff>
    </xdr:from>
    <xdr:to>
      <xdr:col>0</xdr:col>
      <xdr:colOff>695325</xdr:colOff>
      <xdr:row>89</xdr:row>
      <xdr:rowOff>466725</xdr:rowOff>
    </xdr:to>
    <xdr:pic>
      <xdr:nvPicPr>
        <xdr:cNvPr id="2132" name="Picture 4290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57175" y="4268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90</xdr:row>
      <xdr:rowOff>28575</xdr:rowOff>
    </xdr:from>
    <xdr:to>
      <xdr:col>0</xdr:col>
      <xdr:colOff>695325</xdr:colOff>
      <xdr:row>90</xdr:row>
      <xdr:rowOff>466725</xdr:rowOff>
    </xdr:to>
    <xdr:pic>
      <xdr:nvPicPr>
        <xdr:cNvPr id="2133" name="Picture 4293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57175" y="4315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91</xdr:row>
      <xdr:rowOff>28575</xdr:rowOff>
    </xdr:from>
    <xdr:to>
      <xdr:col>0</xdr:col>
      <xdr:colOff>695325</xdr:colOff>
      <xdr:row>91</xdr:row>
      <xdr:rowOff>466725</xdr:rowOff>
    </xdr:to>
    <xdr:pic>
      <xdr:nvPicPr>
        <xdr:cNvPr id="2134" name="Picture 4296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57175" y="4363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92</xdr:row>
      <xdr:rowOff>28575</xdr:rowOff>
    </xdr:from>
    <xdr:to>
      <xdr:col>0</xdr:col>
      <xdr:colOff>695325</xdr:colOff>
      <xdr:row>92</xdr:row>
      <xdr:rowOff>466725</xdr:rowOff>
    </xdr:to>
    <xdr:pic>
      <xdr:nvPicPr>
        <xdr:cNvPr id="2135" name="Picture 4299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57175" y="4411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93</xdr:row>
      <xdr:rowOff>28575</xdr:rowOff>
    </xdr:from>
    <xdr:to>
      <xdr:col>0</xdr:col>
      <xdr:colOff>695325</xdr:colOff>
      <xdr:row>93</xdr:row>
      <xdr:rowOff>466725</xdr:rowOff>
    </xdr:to>
    <xdr:pic>
      <xdr:nvPicPr>
        <xdr:cNvPr id="2136" name="Picture 4302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257175" y="4458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94</xdr:row>
      <xdr:rowOff>28575</xdr:rowOff>
    </xdr:from>
    <xdr:to>
      <xdr:col>0</xdr:col>
      <xdr:colOff>695325</xdr:colOff>
      <xdr:row>94</xdr:row>
      <xdr:rowOff>466725</xdr:rowOff>
    </xdr:to>
    <xdr:pic>
      <xdr:nvPicPr>
        <xdr:cNvPr id="2137" name="Picture 4305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57175" y="4506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95</xdr:row>
      <xdr:rowOff>28575</xdr:rowOff>
    </xdr:from>
    <xdr:to>
      <xdr:col>0</xdr:col>
      <xdr:colOff>695325</xdr:colOff>
      <xdr:row>95</xdr:row>
      <xdr:rowOff>466725</xdr:rowOff>
    </xdr:to>
    <xdr:pic>
      <xdr:nvPicPr>
        <xdr:cNvPr id="2138" name="Picture 4308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57175" y="4553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96</xdr:row>
      <xdr:rowOff>28575</xdr:rowOff>
    </xdr:from>
    <xdr:to>
      <xdr:col>0</xdr:col>
      <xdr:colOff>695325</xdr:colOff>
      <xdr:row>96</xdr:row>
      <xdr:rowOff>466725</xdr:rowOff>
    </xdr:to>
    <xdr:pic>
      <xdr:nvPicPr>
        <xdr:cNvPr id="2139" name="Picture 4311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57175" y="4601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97</xdr:row>
      <xdr:rowOff>28575</xdr:rowOff>
    </xdr:from>
    <xdr:to>
      <xdr:col>0</xdr:col>
      <xdr:colOff>695325</xdr:colOff>
      <xdr:row>97</xdr:row>
      <xdr:rowOff>466725</xdr:rowOff>
    </xdr:to>
    <xdr:pic>
      <xdr:nvPicPr>
        <xdr:cNvPr id="2140" name="Picture 4314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257175" y="4649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98</xdr:row>
      <xdr:rowOff>28575</xdr:rowOff>
    </xdr:from>
    <xdr:to>
      <xdr:col>0</xdr:col>
      <xdr:colOff>695325</xdr:colOff>
      <xdr:row>98</xdr:row>
      <xdr:rowOff>466725</xdr:rowOff>
    </xdr:to>
    <xdr:pic>
      <xdr:nvPicPr>
        <xdr:cNvPr id="2141" name="Picture 4317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257175" y="4696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99</xdr:row>
      <xdr:rowOff>28575</xdr:rowOff>
    </xdr:from>
    <xdr:to>
      <xdr:col>0</xdr:col>
      <xdr:colOff>695325</xdr:colOff>
      <xdr:row>99</xdr:row>
      <xdr:rowOff>466725</xdr:rowOff>
    </xdr:to>
    <xdr:pic>
      <xdr:nvPicPr>
        <xdr:cNvPr id="2142" name="Picture 4320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257175" y="4744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100</xdr:row>
      <xdr:rowOff>28575</xdr:rowOff>
    </xdr:from>
    <xdr:to>
      <xdr:col>0</xdr:col>
      <xdr:colOff>695325</xdr:colOff>
      <xdr:row>100</xdr:row>
      <xdr:rowOff>466725</xdr:rowOff>
    </xdr:to>
    <xdr:pic>
      <xdr:nvPicPr>
        <xdr:cNvPr id="2143" name="Picture 4323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57175" y="4792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101</xdr:row>
      <xdr:rowOff>28575</xdr:rowOff>
    </xdr:from>
    <xdr:to>
      <xdr:col>0</xdr:col>
      <xdr:colOff>695325</xdr:colOff>
      <xdr:row>101</xdr:row>
      <xdr:rowOff>466725</xdr:rowOff>
    </xdr:to>
    <xdr:pic>
      <xdr:nvPicPr>
        <xdr:cNvPr id="2144" name="Picture 4326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57175" y="4839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102</xdr:row>
      <xdr:rowOff>28575</xdr:rowOff>
    </xdr:from>
    <xdr:to>
      <xdr:col>0</xdr:col>
      <xdr:colOff>695325</xdr:colOff>
      <xdr:row>102</xdr:row>
      <xdr:rowOff>466725</xdr:rowOff>
    </xdr:to>
    <xdr:pic>
      <xdr:nvPicPr>
        <xdr:cNvPr id="2145" name="Picture 4329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57175" y="4887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103</xdr:row>
      <xdr:rowOff>28575</xdr:rowOff>
    </xdr:from>
    <xdr:to>
      <xdr:col>0</xdr:col>
      <xdr:colOff>695325</xdr:colOff>
      <xdr:row>103</xdr:row>
      <xdr:rowOff>466725</xdr:rowOff>
    </xdr:to>
    <xdr:pic>
      <xdr:nvPicPr>
        <xdr:cNvPr id="2146" name="Picture 4332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57175" y="4934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104</xdr:row>
      <xdr:rowOff>28575</xdr:rowOff>
    </xdr:from>
    <xdr:to>
      <xdr:col>0</xdr:col>
      <xdr:colOff>695325</xdr:colOff>
      <xdr:row>104</xdr:row>
      <xdr:rowOff>466725</xdr:rowOff>
    </xdr:to>
    <xdr:pic>
      <xdr:nvPicPr>
        <xdr:cNvPr id="2147" name="Picture 4335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257175" y="4982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105</xdr:row>
      <xdr:rowOff>28575</xdr:rowOff>
    </xdr:from>
    <xdr:to>
      <xdr:col>0</xdr:col>
      <xdr:colOff>695325</xdr:colOff>
      <xdr:row>105</xdr:row>
      <xdr:rowOff>466725</xdr:rowOff>
    </xdr:to>
    <xdr:pic>
      <xdr:nvPicPr>
        <xdr:cNvPr id="2148" name="Picture 4338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257175" y="5030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106</xdr:row>
      <xdr:rowOff>28575</xdr:rowOff>
    </xdr:from>
    <xdr:to>
      <xdr:col>0</xdr:col>
      <xdr:colOff>695325</xdr:colOff>
      <xdr:row>106</xdr:row>
      <xdr:rowOff>466725</xdr:rowOff>
    </xdr:to>
    <xdr:pic>
      <xdr:nvPicPr>
        <xdr:cNvPr id="2149" name="Picture 4341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57175" y="5077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107</xdr:row>
      <xdr:rowOff>28575</xdr:rowOff>
    </xdr:from>
    <xdr:to>
      <xdr:col>0</xdr:col>
      <xdr:colOff>695325</xdr:colOff>
      <xdr:row>107</xdr:row>
      <xdr:rowOff>466725</xdr:rowOff>
    </xdr:to>
    <xdr:pic>
      <xdr:nvPicPr>
        <xdr:cNvPr id="2150" name="Picture 4344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57175" y="5125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108</xdr:row>
      <xdr:rowOff>28575</xdr:rowOff>
    </xdr:from>
    <xdr:to>
      <xdr:col>0</xdr:col>
      <xdr:colOff>695325</xdr:colOff>
      <xdr:row>108</xdr:row>
      <xdr:rowOff>466725</xdr:rowOff>
    </xdr:to>
    <xdr:pic>
      <xdr:nvPicPr>
        <xdr:cNvPr id="2151" name="Picture 4347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57175" y="5173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109</xdr:row>
      <xdr:rowOff>28575</xdr:rowOff>
    </xdr:from>
    <xdr:to>
      <xdr:col>0</xdr:col>
      <xdr:colOff>695325</xdr:colOff>
      <xdr:row>109</xdr:row>
      <xdr:rowOff>466725</xdr:rowOff>
    </xdr:to>
    <xdr:pic>
      <xdr:nvPicPr>
        <xdr:cNvPr id="2152" name="Picture 4350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57175" y="5220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110</xdr:row>
      <xdr:rowOff>28575</xdr:rowOff>
    </xdr:from>
    <xdr:to>
      <xdr:col>0</xdr:col>
      <xdr:colOff>695325</xdr:colOff>
      <xdr:row>110</xdr:row>
      <xdr:rowOff>466725</xdr:rowOff>
    </xdr:to>
    <xdr:pic>
      <xdr:nvPicPr>
        <xdr:cNvPr id="2153" name="Picture 4353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57175" y="5268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112</xdr:row>
      <xdr:rowOff>28575</xdr:rowOff>
    </xdr:from>
    <xdr:to>
      <xdr:col>0</xdr:col>
      <xdr:colOff>695325</xdr:colOff>
      <xdr:row>112</xdr:row>
      <xdr:rowOff>466725</xdr:rowOff>
    </xdr:to>
    <xdr:pic>
      <xdr:nvPicPr>
        <xdr:cNvPr id="2154" name="Picture 4358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57175" y="5363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113</xdr:row>
      <xdr:rowOff>28575</xdr:rowOff>
    </xdr:from>
    <xdr:to>
      <xdr:col>0</xdr:col>
      <xdr:colOff>695325</xdr:colOff>
      <xdr:row>113</xdr:row>
      <xdr:rowOff>466725</xdr:rowOff>
    </xdr:to>
    <xdr:pic>
      <xdr:nvPicPr>
        <xdr:cNvPr id="2155" name="Picture 4361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57175" y="5411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114</xdr:row>
      <xdr:rowOff>28575</xdr:rowOff>
    </xdr:from>
    <xdr:to>
      <xdr:col>0</xdr:col>
      <xdr:colOff>695325</xdr:colOff>
      <xdr:row>114</xdr:row>
      <xdr:rowOff>466725</xdr:rowOff>
    </xdr:to>
    <xdr:pic>
      <xdr:nvPicPr>
        <xdr:cNvPr id="2156" name="Picture 4364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57175" y="5458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115</xdr:row>
      <xdr:rowOff>28575</xdr:rowOff>
    </xdr:from>
    <xdr:to>
      <xdr:col>0</xdr:col>
      <xdr:colOff>695325</xdr:colOff>
      <xdr:row>115</xdr:row>
      <xdr:rowOff>466725</xdr:rowOff>
    </xdr:to>
    <xdr:pic>
      <xdr:nvPicPr>
        <xdr:cNvPr id="2157" name="Picture 4367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57175" y="5506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116</xdr:row>
      <xdr:rowOff>28575</xdr:rowOff>
    </xdr:from>
    <xdr:to>
      <xdr:col>0</xdr:col>
      <xdr:colOff>695325</xdr:colOff>
      <xdr:row>116</xdr:row>
      <xdr:rowOff>466725</xdr:rowOff>
    </xdr:to>
    <xdr:pic>
      <xdr:nvPicPr>
        <xdr:cNvPr id="2158" name="Picture 4370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57175" y="5554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117</xdr:row>
      <xdr:rowOff>28575</xdr:rowOff>
    </xdr:from>
    <xdr:to>
      <xdr:col>0</xdr:col>
      <xdr:colOff>695325</xdr:colOff>
      <xdr:row>117</xdr:row>
      <xdr:rowOff>466725</xdr:rowOff>
    </xdr:to>
    <xdr:pic>
      <xdr:nvPicPr>
        <xdr:cNvPr id="2159" name="Picture 4373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57175" y="5601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118</xdr:row>
      <xdr:rowOff>28575</xdr:rowOff>
    </xdr:from>
    <xdr:to>
      <xdr:col>0</xdr:col>
      <xdr:colOff>695325</xdr:colOff>
      <xdr:row>118</xdr:row>
      <xdr:rowOff>466725</xdr:rowOff>
    </xdr:to>
    <xdr:pic>
      <xdr:nvPicPr>
        <xdr:cNvPr id="2160" name="Picture 4376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57175" y="5649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119</xdr:row>
      <xdr:rowOff>180975</xdr:rowOff>
    </xdr:from>
    <xdr:to>
      <xdr:col>0</xdr:col>
      <xdr:colOff>676275</xdr:colOff>
      <xdr:row>119</xdr:row>
      <xdr:rowOff>466725</xdr:rowOff>
    </xdr:to>
    <xdr:pic>
      <xdr:nvPicPr>
        <xdr:cNvPr id="2161" name="Picture 4379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57175" y="57121425"/>
          <a:ext cx="4191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120</xdr:row>
      <xdr:rowOff>180975</xdr:rowOff>
    </xdr:from>
    <xdr:to>
      <xdr:col>0</xdr:col>
      <xdr:colOff>676275</xdr:colOff>
      <xdr:row>120</xdr:row>
      <xdr:rowOff>466725</xdr:rowOff>
    </xdr:to>
    <xdr:pic>
      <xdr:nvPicPr>
        <xdr:cNvPr id="2162" name="Picture 4382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57175" y="57597675"/>
          <a:ext cx="4191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121</xdr:row>
      <xdr:rowOff>28575</xdr:rowOff>
    </xdr:from>
    <xdr:to>
      <xdr:col>0</xdr:col>
      <xdr:colOff>695325</xdr:colOff>
      <xdr:row>121</xdr:row>
      <xdr:rowOff>466725</xdr:rowOff>
    </xdr:to>
    <xdr:pic>
      <xdr:nvPicPr>
        <xdr:cNvPr id="2163" name="Picture 4385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57175" y="5792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122</xdr:row>
      <xdr:rowOff>28575</xdr:rowOff>
    </xdr:from>
    <xdr:to>
      <xdr:col>0</xdr:col>
      <xdr:colOff>695325</xdr:colOff>
      <xdr:row>122</xdr:row>
      <xdr:rowOff>466725</xdr:rowOff>
    </xdr:to>
    <xdr:pic>
      <xdr:nvPicPr>
        <xdr:cNvPr id="2164" name="Picture 4388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257175" y="5839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123</xdr:row>
      <xdr:rowOff>28575</xdr:rowOff>
    </xdr:from>
    <xdr:to>
      <xdr:col>0</xdr:col>
      <xdr:colOff>695325</xdr:colOff>
      <xdr:row>123</xdr:row>
      <xdr:rowOff>466725</xdr:rowOff>
    </xdr:to>
    <xdr:pic>
      <xdr:nvPicPr>
        <xdr:cNvPr id="2165" name="Picture 4391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257175" y="5887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124</xdr:row>
      <xdr:rowOff>161925</xdr:rowOff>
    </xdr:from>
    <xdr:to>
      <xdr:col>0</xdr:col>
      <xdr:colOff>714375</xdr:colOff>
      <xdr:row>124</xdr:row>
      <xdr:rowOff>466725</xdr:rowOff>
    </xdr:to>
    <xdr:pic>
      <xdr:nvPicPr>
        <xdr:cNvPr id="2166" name="Picture 4394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257175" y="59483625"/>
          <a:ext cx="457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125</xdr:row>
      <xdr:rowOff>161925</xdr:rowOff>
    </xdr:from>
    <xdr:to>
      <xdr:col>0</xdr:col>
      <xdr:colOff>714375</xdr:colOff>
      <xdr:row>125</xdr:row>
      <xdr:rowOff>466725</xdr:rowOff>
    </xdr:to>
    <xdr:pic>
      <xdr:nvPicPr>
        <xdr:cNvPr id="2167" name="Picture 4397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257175" y="59959875"/>
          <a:ext cx="457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126</xdr:row>
      <xdr:rowOff>28575</xdr:rowOff>
    </xdr:from>
    <xdr:to>
      <xdr:col>0</xdr:col>
      <xdr:colOff>695325</xdr:colOff>
      <xdr:row>126</xdr:row>
      <xdr:rowOff>466725</xdr:rowOff>
    </xdr:to>
    <xdr:pic>
      <xdr:nvPicPr>
        <xdr:cNvPr id="2168" name="Picture 4400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257175" y="6030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127</xdr:row>
      <xdr:rowOff>161925</xdr:rowOff>
    </xdr:from>
    <xdr:to>
      <xdr:col>0</xdr:col>
      <xdr:colOff>714375</xdr:colOff>
      <xdr:row>127</xdr:row>
      <xdr:rowOff>466725</xdr:rowOff>
    </xdr:to>
    <xdr:pic>
      <xdr:nvPicPr>
        <xdr:cNvPr id="2169" name="Picture 4403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257175" y="60912375"/>
          <a:ext cx="457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128</xdr:row>
      <xdr:rowOff>161925</xdr:rowOff>
    </xdr:from>
    <xdr:to>
      <xdr:col>0</xdr:col>
      <xdr:colOff>714375</xdr:colOff>
      <xdr:row>128</xdr:row>
      <xdr:rowOff>466725</xdr:rowOff>
    </xdr:to>
    <xdr:pic>
      <xdr:nvPicPr>
        <xdr:cNvPr id="2170" name="Picture 4406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257175" y="61388625"/>
          <a:ext cx="457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129</xdr:row>
      <xdr:rowOff>28575</xdr:rowOff>
    </xdr:from>
    <xdr:to>
      <xdr:col>0</xdr:col>
      <xdr:colOff>695325</xdr:colOff>
      <xdr:row>129</xdr:row>
      <xdr:rowOff>466725</xdr:rowOff>
    </xdr:to>
    <xdr:pic>
      <xdr:nvPicPr>
        <xdr:cNvPr id="2171" name="Picture 4409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257175" y="6173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130</xdr:row>
      <xdr:rowOff>28575</xdr:rowOff>
    </xdr:from>
    <xdr:to>
      <xdr:col>0</xdr:col>
      <xdr:colOff>695325</xdr:colOff>
      <xdr:row>130</xdr:row>
      <xdr:rowOff>466725</xdr:rowOff>
    </xdr:to>
    <xdr:pic>
      <xdr:nvPicPr>
        <xdr:cNvPr id="2172" name="Picture 4412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257175" y="6220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131</xdr:row>
      <xdr:rowOff>28575</xdr:rowOff>
    </xdr:from>
    <xdr:to>
      <xdr:col>0</xdr:col>
      <xdr:colOff>695325</xdr:colOff>
      <xdr:row>131</xdr:row>
      <xdr:rowOff>466725</xdr:rowOff>
    </xdr:to>
    <xdr:pic>
      <xdr:nvPicPr>
        <xdr:cNvPr id="2173" name="Picture 4415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257175" y="6268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132</xdr:row>
      <xdr:rowOff>28575</xdr:rowOff>
    </xdr:from>
    <xdr:to>
      <xdr:col>0</xdr:col>
      <xdr:colOff>695325</xdr:colOff>
      <xdr:row>132</xdr:row>
      <xdr:rowOff>466725</xdr:rowOff>
    </xdr:to>
    <xdr:pic>
      <xdr:nvPicPr>
        <xdr:cNvPr id="2174" name="Picture 4418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257175" y="6316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133</xdr:row>
      <xdr:rowOff>28575</xdr:rowOff>
    </xdr:from>
    <xdr:to>
      <xdr:col>0</xdr:col>
      <xdr:colOff>695325</xdr:colOff>
      <xdr:row>133</xdr:row>
      <xdr:rowOff>466725</xdr:rowOff>
    </xdr:to>
    <xdr:pic>
      <xdr:nvPicPr>
        <xdr:cNvPr id="2175" name="Picture 4421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257175" y="6363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134</xdr:row>
      <xdr:rowOff>28575</xdr:rowOff>
    </xdr:from>
    <xdr:to>
      <xdr:col>0</xdr:col>
      <xdr:colOff>695325</xdr:colOff>
      <xdr:row>134</xdr:row>
      <xdr:rowOff>466725</xdr:rowOff>
    </xdr:to>
    <xdr:pic>
      <xdr:nvPicPr>
        <xdr:cNvPr id="2176" name="Picture 4424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257175" y="6411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135</xdr:row>
      <xdr:rowOff>28575</xdr:rowOff>
    </xdr:from>
    <xdr:to>
      <xdr:col>0</xdr:col>
      <xdr:colOff>695325</xdr:colOff>
      <xdr:row>135</xdr:row>
      <xdr:rowOff>466725</xdr:rowOff>
    </xdr:to>
    <xdr:pic>
      <xdr:nvPicPr>
        <xdr:cNvPr id="2177" name="Picture 4427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257175" y="6458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136</xdr:row>
      <xdr:rowOff>28575</xdr:rowOff>
    </xdr:from>
    <xdr:to>
      <xdr:col>0</xdr:col>
      <xdr:colOff>695325</xdr:colOff>
      <xdr:row>136</xdr:row>
      <xdr:rowOff>466725</xdr:rowOff>
    </xdr:to>
    <xdr:pic>
      <xdr:nvPicPr>
        <xdr:cNvPr id="2178" name="Picture 4430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257175" y="6506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137</xdr:row>
      <xdr:rowOff>28575</xdr:rowOff>
    </xdr:from>
    <xdr:to>
      <xdr:col>0</xdr:col>
      <xdr:colOff>695325</xdr:colOff>
      <xdr:row>137</xdr:row>
      <xdr:rowOff>466725</xdr:rowOff>
    </xdr:to>
    <xdr:pic>
      <xdr:nvPicPr>
        <xdr:cNvPr id="2179" name="Picture 4433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257175" y="6554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138</xdr:row>
      <xdr:rowOff>28575</xdr:rowOff>
    </xdr:from>
    <xdr:to>
      <xdr:col>0</xdr:col>
      <xdr:colOff>695325</xdr:colOff>
      <xdr:row>138</xdr:row>
      <xdr:rowOff>466725</xdr:rowOff>
    </xdr:to>
    <xdr:pic>
      <xdr:nvPicPr>
        <xdr:cNvPr id="2180" name="Picture 4436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257175" y="6601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139</xdr:row>
      <xdr:rowOff>28575</xdr:rowOff>
    </xdr:from>
    <xdr:to>
      <xdr:col>0</xdr:col>
      <xdr:colOff>695325</xdr:colOff>
      <xdr:row>139</xdr:row>
      <xdr:rowOff>466725</xdr:rowOff>
    </xdr:to>
    <xdr:pic>
      <xdr:nvPicPr>
        <xdr:cNvPr id="2181" name="Picture 4439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57175" y="6649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140</xdr:row>
      <xdr:rowOff>28575</xdr:rowOff>
    </xdr:from>
    <xdr:to>
      <xdr:col>0</xdr:col>
      <xdr:colOff>695325</xdr:colOff>
      <xdr:row>140</xdr:row>
      <xdr:rowOff>466725</xdr:rowOff>
    </xdr:to>
    <xdr:pic>
      <xdr:nvPicPr>
        <xdr:cNvPr id="2182" name="Picture 4442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257175" y="6697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141</xdr:row>
      <xdr:rowOff>28575</xdr:rowOff>
    </xdr:from>
    <xdr:to>
      <xdr:col>0</xdr:col>
      <xdr:colOff>695325</xdr:colOff>
      <xdr:row>141</xdr:row>
      <xdr:rowOff>466725</xdr:rowOff>
    </xdr:to>
    <xdr:pic>
      <xdr:nvPicPr>
        <xdr:cNvPr id="2183" name="Picture 4445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257175" y="6744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142</xdr:row>
      <xdr:rowOff>28575</xdr:rowOff>
    </xdr:from>
    <xdr:to>
      <xdr:col>0</xdr:col>
      <xdr:colOff>695325</xdr:colOff>
      <xdr:row>142</xdr:row>
      <xdr:rowOff>466725</xdr:rowOff>
    </xdr:to>
    <xdr:pic>
      <xdr:nvPicPr>
        <xdr:cNvPr id="2184" name="Picture 4448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257175" y="6792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143</xdr:row>
      <xdr:rowOff>28575</xdr:rowOff>
    </xdr:from>
    <xdr:to>
      <xdr:col>0</xdr:col>
      <xdr:colOff>695325</xdr:colOff>
      <xdr:row>143</xdr:row>
      <xdr:rowOff>466725</xdr:rowOff>
    </xdr:to>
    <xdr:pic>
      <xdr:nvPicPr>
        <xdr:cNvPr id="2185" name="Picture 4451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257175" y="6839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144</xdr:row>
      <xdr:rowOff>28575</xdr:rowOff>
    </xdr:from>
    <xdr:to>
      <xdr:col>0</xdr:col>
      <xdr:colOff>695325</xdr:colOff>
      <xdr:row>144</xdr:row>
      <xdr:rowOff>466725</xdr:rowOff>
    </xdr:to>
    <xdr:pic>
      <xdr:nvPicPr>
        <xdr:cNvPr id="2186" name="Picture 4454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257175" y="6887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145</xdr:row>
      <xdr:rowOff>28575</xdr:rowOff>
    </xdr:from>
    <xdr:to>
      <xdr:col>0</xdr:col>
      <xdr:colOff>695325</xdr:colOff>
      <xdr:row>145</xdr:row>
      <xdr:rowOff>466725</xdr:rowOff>
    </xdr:to>
    <xdr:pic>
      <xdr:nvPicPr>
        <xdr:cNvPr id="2187" name="Picture 4457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257175" y="6935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146</xdr:row>
      <xdr:rowOff>28575</xdr:rowOff>
    </xdr:from>
    <xdr:to>
      <xdr:col>0</xdr:col>
      <xdr:colOff>695325</xdr:colOff>
      <xdr:row>146</xdr:row>
      <xdr:rowOff>466725</xdr:rowOff>
    </xdr:to>
    <xdr:pic>
      <xdr:nvPicPr>
        <xdr:cNvPr id="2188" name="Picture 4460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257175" y="6982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147</xdr:row>
      <xdr:rowOff>28575</xdr:rowOff>
    </xdr:from>
    <xdr:to>
      <xdr:col>0</xdr:col>
      <xdr:colOff>695325</xdr:colOff>
      <xdr:row>147</xdr:row>
      <xdr:rowOff>466725</xdr:rowOff>
    </xdr:to>
    <xdr:pic>
      <xdr:nvPicPr>
        <xdr:cNvPr id="2189" name="Picture 4463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257175" y="7030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148</xdr:row>
      <xdr:rowOff>28575</xdr:rowOff>
    </xdr:from>
    <xdr:to>
      <xdr:col>0</xdr:col>
      <xdr:colOff>695325</xdr:colOff>
      <xdr:row>148</xdr:row>
      <xdr:rowOff>466725</xdr:rowOff>
    </xdr:to>
    <xdr:pic>
      <xdr:nvPicPr>
        <xdr:cNvPr id="2190" name="Picture 4466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257175" y="7078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149</xdr:row>
      <xdr:rowOff>28575</xdr:rowOff>
    </xdr:from>
    <xdr:to>
      <xdr:col>0</xdr:col>
      <xdr:colOff>695325</xdr:colOff>
      <xdr:row>149</xdr:row>
      <xdr:rowOff>466725</xdr:rowOff>
    </xdr:to>
    <xdr:pic>
      <xdr:nvPicPr>
        <xdr:cNvPr id="2191" name="Picture 4469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257175" y="7125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150</xdr:row>
      <xdr:rowOff>28575</xdr:rowOff>
    </xdr:from>
    <xdr:to>
      <xdr:col>0</xdr:col>
      <xdr:colOff>695325</xdr:colOff>
      <xdr:row>150</xdr:row>
      <xdr:rowOff>466725</xdr:rowOff>
    </xdr:to>
    <xdr:pic>
      <xdr:nvPicPr>
        <xdr:cNvPr id="2192" name="Picture 4472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257175" y="7173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151</xdr:row>
      <xdr:rowOff>28575</xdr:rowOff>
    </xdr:from>
    <xdr:to>
      <xdr:col>0</xdr:col>
      <xdr:colOff>695325</xdr:colOff>
      <xdr:row>151</xdr:row>
      <xdr:rowOff>466725</xdr:rowOff>
    </xdr:to>
    <xdr:pic>
      <xdr:nvPicPr>
        <xdr:cNvPr id="2193" name="Picture 4475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257175" y="7220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152</xdr:row>
      <xdr:rowOff>28575</xdr:rowOff>
    </xdr:from>
    <xdr:to>
      <xdr:col>0</xdr:col>
      <xdr:colOff>695325</xdr:colOff>
      <xdr:row>152</xdr:row>
      <xdr:rowOff>466725</xdr:rowOff>
    </xdr:to>
    <xdr:pic>
      <xdr:nvPicPr>
        <xdr:cNvPr id="2194" name="Picture 4478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257175" y="7268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153</xdr:row>
      <xdr:rowOff>28575</xdr:rowOff>
    </xdr:from>
    <xdr:to>
      <xdr:col>0</xdr:col>
      <xdr:colOff>695325</xdr:colOff>
      <xdr:row>153</xdr:row>
      <xdr:rowOff>466725</xdr:rowOff>
    </xdr:to>
    <xdr:pic>
      <xdr:nvPicPr>
        <xdr:cNvPr id="2195" name="Picture 4481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257175" y="7316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154</xdr:row>
      <xdr:rowOff>28575</xdr:rowOff>
    </xdr:from>
    <xdr:to>
      <xdr:col>0</xdr:col>
      <xdr:colOff>695325</xdr:colOff>
      <xdr:row>154</xdr:row>
      <xdr:rowOff>466725</xdr:rowOff>
    </xdr:to>
    <xdr:pic>
      <xdr:nvPicPr>
        <xdr:cNvPr id="2196" name="Picture 4484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257175" y="7363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155</xdr:row>
      <xdr:rowOff>28575</xdr:rowOff>
    </xdr:from>
    <xdr:to>
      <xdr:col>0</xdr:col>
      <xdr:colOff>695325</xdr:colOff>
      <xdr:row>155</xdr:row>
      <xdr:rowOff>466725</xdr:rowOff>
    </xdr:to>
    <xdr:pic>
      <xdr:nvPicPr>
        <xdr:cNvPr id="2197" name="Picture 4487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257175" y="7411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156</xdr:row>
      <xdr:rowOff>28575</xdr:rowOff>
    </xdr:from>
    <xdr:to>
      <xdr:col>0</xdr:col>
      <xdr:colOff>695325</xdr:colOff>
      <xdr:row>156</xdr:row>
      <xdr:rowOff>466725</xdr:rowOff>
    </xdr:to>
    <xdr:pic>
      <xdr:nvPicPr>
        <xdr:cNvPr id="2198" name="Picture 4490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257175" y="7459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157</xdr:row>
      <xdr:rowOff>28575</xdr:rowOff>
    </xdr:from>
    <xdr:to>
      <xdr:col>0</xdr:col>
      <xdr:colOff>695325</xdr:colOff>
      <xdr:row>157</xdr:row>
      <xdr:rowOff>466725</xdr:rowOff>
    </xdr:to>
    <xdr:pic>
      <xdr:nvPicPr>
        <xdr:cNvPr id="2199" name="Picture 4493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257175" y="7506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158</xdr:row>
      <xdr:rowOff>28575</xdr:rowOff>
    </xdr:from>
    <xdr:to>
      <xdr:col>0</xdr:col>
      <xdr:colOff>695325</xdr:colOff>
      <xdr:row>158</xdr:row>
      <xdr:rowOff>466725</xdr:rowOff>
    </xdr:to>
    <xdr:pic>
      <xdr:nvPicPr>
        <xdr:cNvPr id="2200" name="Picture 4496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257175" y="7554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159</xdr:row>
      <xdr:rowOff>28575</xdr:rowOff>
    </xdr:from>
    <xdr:to>
      <xdr:col>0</xdr:col>
      <xdr:colOff>695325</xdr:colOff>
      <xdr:row>159</xdr:row>
      <xdr:rowOff>466725</xdr:rowOff>
    </xdr:to>
    <xdr:pic>
      <xdr:nvPicPr>
        <xdr:cNvPr id="2201" name="Picture 4499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57175" y="7601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160</xdr:row>
      <xdr:rowOff>28575</xdr:rowOff>
    </xdr:from>
    <xdr:to>
      <xdr:col>0</xdr:col>
      <xdr:colOff>695325</xdr:colOff>
      <xdr:row>160</xdr:row>
      <xdr:rowOff>466725</xdr:rowOff>
    </xdr:to>
    <xdr:pic>
      <xdr:nvPicPr>
        <xdr:cNvPr id="2202" name="Picture 4502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57175" y="7649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161</xdr:row>
      <xdr:rowOff>28575</xdr:rowOff>
    </xdr:from>
    <xdr:to>
      <xdr:col>0</xdr:col>
      <xdr:colOff>695325</xdr:colOff>
      <xdr:row>161</xdr:row>
      <xdr:rowOff>466725</xdr:rowOff>
    </xdr:to>
    <xdr:pic>
      <xdr:nvPicPr>
        <xdr:cNvPr id="2203" name="Picture 4505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257175" y="7697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162</xdr:row>
      <xdr:rowOff>28575</xdr:rowOff>
    </xdr:from>
    <xdr:to>
      <xdr:col>0</xdr:col>
      <xdr:colOff>695325</xdr:colOff>
      <xdr:row>162</xdr:row>
      <xdr:rowOff>466725</xdr:rowOff>
    </xdr:to>
    <xdr:pic>
      <xdr:nvPicPr>
        <xdr:cNvPr id="2204" name="Picture 4508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257175" y="7744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163</xdr:row>
      <xdr:rowOff>28575</xdr:rowOff>
    </xdr:from>
    <xdr:to>
      <xdr:col>0</xdr:col>
      <xdr:colOff>695325</xdr:colOff>
      <xdr:row>163</xdr:row>
      <xdr:rowOff>466725</xdr:rowOff>
    </xdr:to>
    <xdr:pic>
      <xdr:nvPicPr>
        <xdr:cNvPr id="2205" name="Picture 4511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257175" y="7792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164</xdr:row>
      <xdr:rowOff>28575</xdr:rowOff>
    </xdr:from>
    <xdr:to>
      <xdr:col>0</xdr:col>
      <xdr:colOff>695325</xdr:colOff>
      <xdr:row>164</xdr:row>
      <xdr:rowOff>466725</xdr:rowOff>
    </xdr:to>
    <xdr:pic>
      <xdr:nvPicPr>
        <xdr:cNvPr id="2206" name="Picture 4514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257175" y="7840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165</xdr:row>
      <xdr:rowOff>28575</xdr:rowOff>
    </xdr:from>
    <xdr:to>
      <xdr:col>0</xdr:col>
      <xdr:colOff>695325</xdr:colOff>
      <xdr:row>165</xdr:row>
      <xdr:rowOff>466725</xdr:rowOff>
    </xdr:to>
    <xdr:pic>
      <xdr:nvPicPr>
        <xdr:cNvPr id="2207" name="Picture 4517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257175" y="7887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166</xdr:row>
      <xdr:rowOff>28575</xdr:rowOff>
    </xdr:from>
    <xdr:to>
      <xdr:col>0</xdr:col>
      <xdr:colOff>695325</xdr:colOff>
      <xdr:row>166</xdr:row>
      <xdr:rowOff>466725</xdr:rowOff>
    </xdr:to>
    <xdr:pic>
      <xdr:nvPicPr>
        <xdr:cNvPr id="2208" name="Picture 4520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257175" y="7935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167</xdr:row>
      <xdr:rowOff>28575</xdr:rowOff>
    </xdr:from>
    <xdr:to>
      <xdr:col>0</xdr:col>
      <xdr:colOff>695325</xdr:colOff>
      <xdr:row>167</xdr:row>
      <xdr:rowOff>466725</xdr:rowOff>
    </xdr:to>
    <xdr:pic>
      <xdr:nvPicPr>
        <xdr:cNvPr id="2209" name="Picture 4523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257175" y="7982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168</xdr:row>
      <xdr:rowOff>28575</xdr:rowOff>
    </xdr:from>
    <xdr:to>
      <xdr:col>0</xdr:col>
      <xdr:colOff>695325</xdr:colOff>
      <xdr:row>168</xdr:row>
      <xdr:rowOff>466725</xdr:rowOff>
    </xdr:to>
    <xdr:pic>
      <xdr:nvPicPr>
        <xdr:cNvPr id="2210" name="Picture 4526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257175" y="8030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169</xdr:row>
      <xdr:rowOff>28575</xdr:rowOff>
    </xdr:from>
    <xdr:to>
      <xdr:col>0</xdr:col>
      <xdr:colOff>695325</xdr:colOff>
      <xdr:row>169</xdr:row>
      <xdr:rowOff>466725</xdr:rowOff>
    </xdr:to>
    <xdr:pic>
      <xdr:nvPicPr>
        <xdr:cNvPr id="2211" name="Picture 4529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257175" y="8078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170</xdr:row>
      <xdr:rowOff>28575</xdr:rowOff>
    </xdr:from>
    <xdr:to>
      <xdr:col>0</xdr:col>
      <xdr:colOff>695325</xdr:colOff>
      <xdr:row>170</xdr:row>
      <xdr:rowOff>466725</xdr:rowOff>
    </xdr:to>
    <xdr:pic>
      <xdr:nvPicPr>
        <xdr:cNvPr id="2212" name="Picture 4532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257175" y="8125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171</xdr:row>
      <xdr:rowOff>28575</xdr:rowOff>
    </xdr:from>
    <xdr:to>
      <xdr:col>0</xdr:col>
      <xdr:colOff>695325</xdr:colOff>
      <xdr:row>171</xdr:row>
      <xdr:rowOff>466725</xdr:rowOff>
    </xdr:to>
    <xdr:pic>
      <xdr:nvPicPr>
        <xdr:cNvPr id="2213" name="Picture 4535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257175" y="8173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172</xdr:row>
      <xdr:rowOff>28575</xdr:rowOff>
    </xdr:from>
    <xdr:to>
      <xdr:col>0</xdr:col>
      <xdr:colOff>695325</xdr:colOff>
      <xdr:row>172</xdr:row>
      <xdr:rowOff>466725</xdr:rowOff>
    </xdr:to>
    <xdr:pic>
      <xdr:nvPicPr>
        <xdr:cNvPr id="2214" name="Picture 4538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257175" y="8221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173</xdr:row>
      <xdr:rowOff>28575</xdr:rowOff>
    </xdr:from>
    <xdr:to>
      <xdr:col>0</xdr:col>
      <xdr:colOff>695325</xdr:colOff>
      <xdr:row>173</xdr:row>
      <xdr:rowOff>466725</xdr:rowOff>
    </xdr:to>
    <xdr:pic>
      <xdr:nvPicPr>
        <xdr:cNvPr id="2215" name="Picture 4541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257175" y="8268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174</xdr:row>
      <xdr:rowOff>28575</xdr:rowOff>
    </xdr:from>
    <xdr:to>
      <xdr:col>0</xdr:col>
      <xdr:colOff>695325</xdr:colOff>
      <xdr:row>174</xdr:row>
      <xdr:rowOff>466725</xdr:rowOff>
    </xdr:to>
    <xdr:pic>
      <xdr:nvPicPr>
        <xdr:cNvPr id="2216" name="Picture 4544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257175" y="8316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175</xdr:row>
      <xdr:rowOff>28575</xdr:rowOff>
    </xdr:from>
    <xdr:to>
      <xdr:col>0</xdr:col>
      <xdr:colOff>695325</xdr:colOff>
      <xdr:row>175</xdr:row>
      <xdr:rowOff>466725</xdr:rowOff>
    </xdr:to>
    <xdr:pic>
      <xdr:nvPicPr>
        <xdr:cNvPr id="2217" name="Picture 4547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257175" y="8363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176</xdr:row>
      <xdr:rowOff>28575</xdr:rowOff>
    </xdr:from>
    <xdr:to>
      <xdr:col>0</xdr:col>
      <xdr:colOff>695325</xdr:colOff>
      <xdr:row>176</xdr:row>
      <xdr:rowOff>466725</xdr:rowOff>
    </xdr:to>
    <xdr:pic>
      <xdr:nvPicPr>
        <xdr:cNvPr id="2218" name="Picture 4550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257175" y="8411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177</xdr:row>
      <xdr:rowOff>28575</xdr:rowOff>
    </xdr:from>
    <xdr:to>
      <xdr:col>0</xdr:col>
      <xdr:colOff>695325</xdr:colOff>
      <xdr:row>177</xdr:row>
      <xdr:rowOff>466725</xdr:rowOff>
    </xdr:to>
    <xdr:pic>
      <xdr:nvPicPr>
        <xdr:cNvPr id="2219" name="Picture 4553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257175" y="8459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178</xdr:row>
      <xdr:rowOff>28575</xdr:rowOff>
    </xdr:from>
    <xdr:to>
      <xdr:col>0</xdr:col>
      <xdr:colOff>695325</xdr:colOff>
      <xdr:row>178</xdr:row>
      <xdr:rowOff>466725</xdr:rowOff>
    </xdr:to>
    <xdr:pic>
      <xdr:nvPicPr>
        <xdr:cNvPr id="2220" name="Picture 4556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257175" y="8506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179</xdr:row>
      <xdr:rowOff>28575</xdr:rowOff>
    </xdr:from>
    <xdr:to>
      <xdr:col>0</xdr:col>
      <xdr:colOff>695325</xdr:colOff>
      <xdr:row>179</xdr:row>
      <xdr:rowOff>466725</xdr:rowOff>
    </xdr:to>
    <xdr:pic>
      <xdr:nvPicPr>
        <xdr:cNvPr id="2221" name="Picture 4559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257175" y="8554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180</xdr:row>
      <xdr:rowOff>28575</xdr:rowOff>
    </xdr:from>
    <xdr:to>
      <xdr:col>0</xdr:col>
      <xdr:colOff>695325</xdr:colOff>
      <xdr:row>180</xdr:row>
      <xdr:rowOff>466725</xdr:rowOff>
    </xdr:to>
    <xdr:pic>
      <xdr:nvPicPr>
        <xdr:cNvPr id="2222" name="Picture 4562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257175" y="8602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181</xdr:row>
      <xdr:rowOff>28575</xdr:rowOff>
    </xdr:from>
    <xdr:to>
      <xdr:col>0</xdr:col>
      <xdr:colOff>695325</xdr:colOff>
      <xdr:row>181</xdr:row>
      <xdr:rowOff>466725</xdr:rowOff>
    </xdr:to>
    <xdr:pic>
      <xdr:nvPicPr>
        <xdr:cNvPr id="2223" name="Picture 4565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257175" y="8649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182</xdr:row>
      <xdr:rowOff>28575</xdr:rowOff>
    </xdr:from>
    <xdr:to>
      <xdr:col>0</xdr:col>
      <xdr:colOff>695325</xdr:colOff>
      <xdr:row>182</xdr:row>
      <xdr:rowOff>466725</xdr:rowOff>
    </xdr:to>
    <xdr:pic>
      <xdr:nvPicPr>
        <xdr:cNvPr id="2224" name="Picture 4568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257175" y="8697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183</xdr:row>
      <xdr:rowOff>28575</xdr:rowOff>
    </xdr:from>
    <xdr:to>
      <xdr:col>0</xdr:col>
      <xdr:colOff>695325</xdr:colOff>
      <xdr:row>183</xdr:row>
      <xdr:rowOff>466725</xdr:rowOff>
    </xdr:to>
    <xdr:pic>
      <xdr:nvPicPr>
        <xdr:cNvPr id="2225" name="Picture 4571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257175" y="8744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184</xdr:row>
      <xdr:rowOff>28575</xdr:rowOff>
    </xdr:from>
    <xdr:to>
      <xdr:col>0</xdr:col>
      <xdr:colOff>695325</xdr:colOff>
      <xdr:row>184</xdr:row>
      <xdr:rowOff>466725</xdr:rowOff>
    </xdr:to>
    <xdr:pic>
      <xdr:nvPicPr>
        <xdr:cNvPr id="2226" name="Picture 4574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57175" y="8792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185</xdr:row>
      <xdr:rowOff>28575</xdr:rowOff>
    </xdr:from>
    <xdr:to>
      <xdr:col>0</xdr:col>
      <xdr:colOff>695325</xdr:colOff>
      <xdr:row>185</xdr:row>
      <xdr:rowOff>466725</xdr:rowOff>
    </xdr:to>
    <xdr:pic>
      <xdr:nvPicPr>
        <xdr:cNvPr id="2227" name="Picture 4577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257175" y="8840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186</xdr:row>
      <xdr:rowOff>28575</xdr:rowOff>
    </xdr:from>
    <xdr:to>
      <xdr:col>0</xdr:col>
      <xdr:colOff>695325</xdr:colOff>
      <xdr:row>186</xdr:row>
      <xdr:rowOff>466725</xdr:rowOff>
    </xdr:to>
    <xdr:pic>
      <xdr:nvPicPr>
        <xdr:cNvPr id="2228" name="Picture 4580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257175" y="8887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187</xdr:row>
      <xdr:rowOff>28575</xdr:rowOff>
    </xdr:from>
    <xdr:to>
      <xdr:col>0</xdr:col>
      <xdr:colOff>695325</xdr:colOff>
      <xdr:row>187</xdr:row>
      <xdr:rowOff>466725</xdr:rowOff>
    </xdr:to>
    <xdr:pic>
      <xdr:nvPicPr>
        <xdr:cNvPr id="2229" name="Picture 4583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257175" y="8935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188</xdr:row>
      <xdr:rowOff>28575</xdr:rowOff>
    </xdr:from>
    <xdr:to>
      <xdr:col>0</xdr:col>
      <xdr:colOff>695325</xdr:colOff>
      <xdr:row>188</xdr:row>
      <xdr:rowOff>466725</xdr:rowOff>
    </xdr:to>
    <xdr:pic>
      <xdr:nvPicPr>
        <xdr:cNvPr id="2230" name="Picture 4586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257175" y="8983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189</xdr:row>
      <xdr:rowOff>28575</xdr:rowOff>
    </xdr:from>
    <xdr:to>
      <xdr:col>0</xdr:col>
      <xdr:colOff>695325</xdr:colOff>
      <xdr:row>189</xdr:row>
      <xdr:rowOff>466725</xdr:rowOff>
    </xdr:to>
    <xdr:pic>
      <xdr:nvPicPr>
        <xdr:cNvPr id="2231" name="Picture 4589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57175" y="9030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190</xdr:row>
      <xdr:rowOff>28575</xdr:rowOff>
    </xdr:from>
    <xdr:to>
      <xdr:col>0</xdr:col>
      <xdr:colOff>695325</xdr:colOff>
      <xdr:row>190</xdr:row>
      <xdr:rowOff>466725</xdr:rowOff>
    </xdr:to>
    <xdr:pic>
      <xdr:nvPicPr>
        <xdr:cNvPr id="2232" name="Picture 4592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257175" y="9078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191</xdr:row>
      <xdr:rowOff>28575</xdr:rowOff>
    </xdr:from>
    <xdr:to>
      <xdr:col>0</xdr:col>
      <xdr:colOff>695325</xdr:colOff>
      <xdr:row>191</xdr:row>
      <xdr:rowOff>466725</xdr:rowOff>
    </xdr:to>
    <xdr:pic>
      <xdr:nvPicPr>
        <xdr:cNvPr id="2233" name="Picture 4595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257175" y="9125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192</xdr:row>
      <xdr:rowOff>28575</xdr:rowOff>
    </xdr:from>
    <xdr:to>
      <xdr:col>0</xdr:col>
      <xdr:colOff>695325</xdr:colOff>
      <xdr:row>192</xdr:row>
      <xdr:rowOff>466725</xdr:rowOff>
    </xdr:to>
    <xdr:pic>
      <xdr:nvPicPr>
        <xdr:cNvPr id="2234" name="Picture 4598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257175" y="9173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193</xdr:row>
      <xdr:rowOff>28575</xdr:rowOff>
    </xdr:from>
    <xdr:to>
      <xdr:col>0</xdr:col>
      <xdr:colOff>695325</xdr:colOff>
      <xdr:row>193</xdr:row>
      <xdr:rowOff>466725</xdr:rowOff>
    </xdr:to>
    <xdr:pic>
      <xdr:nvPicPr>
        <xdr:cNvPr id="2235" name="Picture 4601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257175" y="9221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194</xdr:row>
      <xdr:rowOff>28575</xdr:rowOff>
    </xdr:from>
    <xdr:to>
      <xdr:col>0</xdr:col>
      <xdr:colOff>695325</xdr:colOff>
      <xdr:row>194</xdr:row>
      <xdr:rowOff>466725</xdr:rowOff>
    </xdr:to>
    <xdr:pic>
      <xdr:nvPicPr>
        <xdr:cNvPr id="2236" name="Picture 4604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257175" y="9268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195</xdr:row>
      <xdr:rowOff>28575</xdr:rowOff>
    </xdr:from>
    <xdr:to>
      <xdr:col>0</xdr:col>
      <xdr:colOff>695325</xdr:colOff>
      <xdr:row>195</xdr:row>
      <xdr:rowOff>466725</xdr:rowOff>
    </xdr:to>
    <xdr:pic>
      <xdr:nvPicPr>
        <xdr:cNvPr id="2237" name="Picture 4607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257175" y="9316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196</xdr:row>
      <xdr:rowOff>28575</xdr:rowOff>
    </xdr:from>
    <xdr:to>
      <xdr:col>0</xdr:col>
      <xdr:colOff>695325</xdr:colOff>
      <xdr:row>196</xdr:row>
      <xdr:rowOff>466725</xdr:rowOff>
    </xdr:to>
    <xdr:pic>
      <xdr:nvPicPr>
        <xdr:cNvPr id="2238" name="Picture 4610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257175" y="9364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197</xdr:row>
      <xdr:rowOff>28575</xdr:rowOff>
    </xdr:from>
    <xdr:to>
      <xdr:col>0</xdr:col>
      <xdr:colOff>695325</xdr:colOff>
      <xdr:row>197</xdr:row>
      <xdr:rowOff>466725</xdr:rowOff>
    </xdr:to>
    <xdr:pic>
      <xdr:nvPicPr>
        <xdr:cNvPr id="2239" name="Picture 4613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257175" y="9411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198</xdr:row>
      <xdr:rowOff>28575</xdr:rowOff>
    </xdr:from>
    <xdr:to>
      <xdr:col>0</xdr:col>
      <xdr:colOff>695325</xdr:colOff>
      <xdr:row>198</xdr:row>
      <xdr:rowOff>466725</xdr:rowOff>
    </xdr:to>
    <xdr:pic>
      <xdr:nvPicPr>
        <xdr:cNvPr id="2240" name="Picture 4616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257175" y="9459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199</xdr:row>
      <xdr:rowOff>28575</xdr:rowOff>
    </xdr:from>
    <xdr:to>
      <xdr:col>0</xdr:col>
      <xdr:colOff>695325</xdr:colOff>
      <xdr:row>199</xdr:row>
      <xdr:rowOff>466725</xdr:rowOff>
    </xdr:to>
    <xdr:pic>
      <xdr:nvPicPr>
        <xdr:cNvPr id="2241" name="Picture 4619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257175" y="9506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200</xdr:row>
      <xdr:rowOff>28575</xdr:rowOff>
    </xdr:from>
    <xdr:to>
      <xdr:col>0</xdr:col>
      <xdr:colOff>695325</xdr:colOff>
      <xdr:row>200</xdr:row>
      <xdr:rowOff>466725</xdr:rowOff>
    </xdr:to>
    <xdr:pic>
      <xdr:nvPicPr>
        <xdr:cNvPr id="2242" name="Picture 4622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257175" y="9554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201</xdr:row>
      <xdr:rowOff>28575</xdr:rowOff>
    </xdr:from>
    <xdr:to>
      <xdr:col>0</xdr:col>
      <xdr:colOff>695325</xdr:colOff>
      <xdr:row>201</xdr:row>
      <xdr:rowOff>466725</xdr:rowOff>
    </xdr:to>
    <xdr:pic>
      <xdr:nvPicPr>
        <xdr:cNvPr id="2243" name="Picture 4625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257175" y="9602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202</xdr:row>
      <xdr:rowOff>28575</xdr:rowOff>
    </xdr:from>
    <xdr:to>
      <xdr:col>0</xdr:col>
      <xdr:colOff>695325</xdr:colOff>
      <xdr:row>202</xdr:row>
      <xdr:rowOff>466725</xdr:rowOff>
    </xdr:to>
    <xdr:pic>
      <xdr:nvPicPr>
        <xdr:cNvPr id="2244" name="Picture 4628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257175" y="9649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203</xdr:row>
      <xdr:rowOff>28575</xdr:rowOff>
    </xdr:from>
    <xdr:to>
      <xdr:col>0</xdr:col>
      <xdr:colOff>695325</xdr:colOff>
      <xdr:row>203</xdr:row>
      <xdr:rowOff>466725</xdr:rowOff>
    </xdr:to>
    <xdr:pic>
      <xdr:nvPicPr>
        <xdr:cNvPr id="2245" name="Picture 4631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257175" y="9697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204</xdr:row>
      <xdr:rowOff>28575</xdr:rowOff>
    </xdr:from>
    <xdr:to>
      <xdr:col>0</xdr:col>
      <xdr:colOff>695325</xdr:colOff>
      <xdr:row>204</xdr:row>
      <xdr:rowOff>466725</xdr:rowOff>
    </xdr:to>
    <xdr:pic>
      <xdr:nvPicPr>
        <xdr:cNvPr id="2246" name="Picture 4634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257175" y="9745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205</xdr:row>
      <xdr:rowOff>28575</xdr:rowOff>
    </xdr:from>
    <xdr:to>
      <xdr:col>0</xdr:col>
      <xdr:colOff>695325</xdr:colOff>
      <xdr:row>205</xdr:row>
      <xdr:rowOff>466725</xdr:rowOff>
    </xdr:to>
    <xdr:pic>
      <xdr:nvPicPr>
        <xdr:cNvPr id="2247" name="Picture 4637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257175" y="9792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206</xdr:row>
      <xdr:rowOff>28575</xdr:rowOff>
    </xdr:from>
    <xdr:to>
      <xdr:col>0</xdr:col>
      <xdr:colOff>695325</xdr:colOff>
      <xdr:row>206</xdr:row>
      <xdr:rowOff>466725</xdr:rowOff>
    </xdr:to>
    <xdr:pic>
      <xdr:nvPicPr>
        <xdr:cNvPr id="2248" name="Picture 4640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257175" y="9840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207</xdr:row>
      <xdr:rowOff>28575</xdr:rowOff>
    </xdr:from>
    <xdr:to>
      <xdr:col>0</xdr:col>
      <xdr:colOff>695325</xdr:colOff>
      <xdr:row>207</xdr:row>
      <xdr:rowOff>466725</xdr:rowOff>
    </xdr:to>
    <xdr:pic>
      <xdr:nvPicPr>
        <xdr:cNvPr id="2249" name="Picture 4643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257175" y="9887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208</xdr:row>
      <xdr:rowOff>28575</xdr:rowOff>
    </xdr:from>
    <xdr:to>
      <xdr:col>0</xdr:col>
      <xdr:colOff>695325</xdr:colOff>
      <xdr:row>208</xdr:row>
      <xdr:rowOff>466725</xdr:rowOff>
    </xdr:to>
    <xdr:pic>
      <xdr:nvPicPr>
        <xdr:cNvPr id="2250" name="Picture 4646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257175" y="9935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209</xdr:row>
      <xdr:rowOff>28575</xdr:rowOff>
    </xdr:from>
    <xdr:to>
      <xdr:col>0</xdr:col>
      <xdr:colOff>695325</xdr:colOff>
      <xdr:row>209</xdr:row>
      <xdr:rowOff>466725</xdr:rowOff>
    </xdr:to>
    <xdr:pic>
      <xdr:nvPicPr>
        <xdr:cNvPr id="2251" name="Picture 4649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257175" y="9983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210</xdr:row>
      <xdr:rowOff>28575</xdr:rowOff>
    </xdr:from>
    <xdr:to>
      <xdr:col>0</xdr:col>
      <xdr:colOff>695325</xdr:colOff>
      <xdr:row>210</xdr:row>
      <xdr:rowOff>466725</xdr:rowOff>
    </xdr:to>
    <xdr:pic>
      <xdr:nvPicPr>
        <xdr:cNvPr id="2252" name="Picture 4652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257175" y="10030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211</xdr:row>
      <xdr:rowOff>28575</xdr:rowOff>
    </xdr:from>
    <xdr:to>
      <xdr:col>0</xdr:col>
      <xdr:colOff>695325</xdr:colOff>
      <xdr:row>211</xdr:row>
      <xdr:rowOff>466725</xdr:rowOff>
    </xdr:to>
    <xdr:pic>
      <xdr:nvPicPr>
        <xdr:cNvPr id="2253" name="Picture 4655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257175" y="10078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212</xdr:row>
      <xdr:rowOff>28575</xdr:rowOff>
    </xdr:from>
    <xdr:to>
      <xdr:col>0</xdr:col>
      <xdr:colOff>695325</xdr:colOff>
      <xdr:row>212</xdr:row>
      <xdr:rowOff>466725</xdr:rowOff>
    </xdr:to>
    <xdr:pic>
      <xdr:nvPicPr>
        <xdr:cNvPr id="2254" name="Picture 4658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257175" y="10126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213</xdr:row>
      <xdr:rowOff>28575</xdr:rowOff>
    </xdr:from>
    <xdr:to>
      <xdr:col>0</xdr:col>
      <xdr:colOff>695325</xdr:colOff>
      <xdr:row>213</xdr:row>
      <xdr:rowOff>466725</xdr:rowOff>
    </xdr:to>
    <xdr:pic>
      <xdr:nvPicPr>
        <xdr:cNvPr id="2255" name="Picture 4661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257175" y="10173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214</xdr:row>
      <xdr:rowOff>28575</xdr:rowOff>
    </xdr:from>
    <xdr:to>
      <xdr:col>0</xdr:col>
      <xdr:colOff>695325</xdr:colOff>
      <xdr:row>214</xdr:row>
      <xdr:rowOff>466725</xdr:rowOff>
    </xdr:to>
    <xdr:pic>
      <xdr:nvPicPr>
        <xdr:cNvPr id="2256" name="Picture 4664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257175" y="10221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215</xdr:row>
      <xdr:rowOff>28575</xdr:rowOff>
    </xdr:from>
    <xdr:to>
      <xdr:col>0</xdr:col>
      <xdr:colOff>695325</xdr:colOff>
      <xdr:row>215</xdr:row>
      <xdr:rowOff>466725</xdr:rowOff>
    </xdr:to>
    <xdr:pic>
      <xdr:nvPicPr>
        <xdr:cNvPr id="2257" name="Picture 4667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257175" y="10268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216</xdr:row>
      <xdr:rowOff>28575</xdr:rowOff>
    </xdr:from>
    <xdr:to>
      <xdr:col>0</xdr:col>
      <xdr:colOff>695325</xdr:colOff>
      <xdr:row>216</xdr:row>
      <xdr:rowOff>466725</xdr:rowOff>
    </xdr:to>
    <xdr:pic>
      <xdr:nvPicPr>
        <xdr:cNvPr id="2258" name="Picture 4670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257175" y="10316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217</xdr:row>
      <xdr:rowOff>28575</xdr:rowOff>
    </xdr:from>
    <xdr:to>
      <xdr:col>0</xdr:col>
      <xdr:colOff>695325</xdr:colOff>
      <xdr:row>217</xdr:row>
      <xdr:rowOff>466725</xdr:rowOff>
    </xdr:to>
    <xdr:pic>
      <xdr:nvPicPr>
        <xdr:cNvPr id="2259" name="Picture 4673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257175" y="10364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218</xdr:row>
      <xdr:rowOff>28575</xdr:rowOff>
    </xdr:from>
    <xdr:to>
      <xdr:col>0</xdr:col>
      <xdr:colOff>695325</xdr:colOff>
      <xdr:row>218</xdr:row>
      <xdr:rowOff>466725</xdr:rowOff>
    </xdr:to>
    <xdr:pic>
      <xdr:nvPicPr>
        <xdr:cNvPr id="2260" name="Picture 4676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257175" y="10411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219</xdr:row>
      <xdr:rowOff>28575</xdr:rowOff>
    </xdr:from>
    <xdr:to>
      <xdr:col>0</xdr:col>
      <xdr:colOff>695325</xdr:colOff>
      <xdr:row>219</xdr:row>
      <xdr:rowOff>466725</xdr:rowOff>
    </xdr:to>
    <xdr:pic>
      <xdr:nvPicPr>
        <xdr:cNvPr id="2261" name="Picture 4679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257175" y="10459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220</xdr:row>
      <xdr:rowOff>28575</xdr:rowOff>
    </xdr:from>
    <xdr:to>
      <xdr:col>0</xdr:col>
      <xdr:colOff>695325</xdr:colOff>
      <xdr:row>220</xdr:row>
      <xdr:rowOff>466725</xdr:rowOff>
    </xdr:to>
    <xdr:pic>
      <xdr:nvPicPr>
        <xdr:cNvPr id="2262" name="Picture 4682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57175" y="10507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221</xdr:row>
      <xdr:rowOff>28575</xdr:rowOff>
    </xdr:from>
    <xdr:to>
      <xdr:col>0</xdr:col>
      <xdr:colOff>695325</xdr:colOff>
      <xdr:row>221</xdr:row>
      <xdr:rowOff>466725</xdr:rowOff>
    </xdr:to>
    <xdr:pic>
      <xdr:nvPicPr>
        <xdr:cNvPr id="2263" name="Picture 4685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57175" y="10554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222</xdr:row>
      <xdr:rowOff>28575</xdr:rowOff>
    </xdr:from>
    <xdr:to>
      <xdr:col>0</xdr:col>
      <xdr:colOff>695325</xdr:colOff>
      <xdr:row>222</xdr:row>
      <xdr:rowOff>466725</xdr:rowOff>
    </xdr:to>
    <xdr:pic>
      <xdr:nvPicPr>
        <xdr:cNvPr id="2264" name="Picture 4688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57175" y="10602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223</xdr:row>
      <xdr:rowOff>28575</xdr:rowOff>
    </xdr:from>
    <xdr:to>
      <xdr:col>0</xdr:col>
      <xdr:colOff>695325</xdr:colOff>
      <xdr:row>223</xdr:row>
      <xdr:rowOff>466725</xdr:rowOff>
    </xdr:to>
    <xdr:pic>
      <xdr:nvPicPr>
        <xdr:cNvPr id="2265" name="Picture 4691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57175" y="10649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224</xdr:row>
      <xdr:rowOff>28575</xdr:rowOff>
    </xdr:from>
    <xdr:to>
      <xdr:col>0</xdr:col>
      <xdr:colOff>695325</xdr:colOff>
      <xdr:row>224</xdr:row>
      <xdr:rowOff>466725</xdr:rowOff>
    </xdr:to>
    <xdr:pic>
      <xdr:nvPicPr>
        <xdr:cNvPr id="2266" name="Picture 4694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257175" y="10697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225</xdr:row>
      <xdr:rowOff>28575</xdr:rowOff>
    </xdr:from>
    <xdr:to>
      <xdr:col>0</xdr:col>
      <xdr:colOff>695325</xdr:colOff>
      <xdr:row>225</xdr:row>
      <xdr:rowOff>466725</xdr:rowOff>
    </xdr:to>
    <xdr:pic>
      <xdr:nvPicPr>
        <xdr:cNvPr id="2267" name="Picture 4697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257175" y="10745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226</xdr:row>
      <xdr:rowOff>28575</xdr:rowOff>
    </xdr:from>
    <xdr:to>
      <xdr:col>0</xdr:col>
      <xdr:colOff>695325</xdr:colOff>
      <xdr:row>226</xdr:row>
      <xdr:rowOff>466725</xdr:rowOff>
    </xdr:to>
    <xdr:pic>
      <xdr:nvPicPr>
        <xdr:cNvPr id="2268" name="Picture 4700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257175" y="10792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227</xdr:row>
      <xdr:rowOff>28575</xdr:rowOff>
    </xdr:from>
    <xdr:to>
      <xdr:col>0</xdr:col>
      <xdr:colOff>695325</xdr:colOff>
      <xdr:row>227</xdr:row>
      <xdr:rowOff>466725</xdr:rowOff>
    </xdr:to>
    <xdr:pic>
      <xdr:nvPicPr>
        <xdr:cNvPr id="2269" name="Picture 4703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257175" y="10840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228</xdr:row>
      <xdr:rowOff>28575</xdr:rowOff>
    </xdr:from>
    <xdr:to>
      <xdr:col>0</xdr:col>
      <xdr:colOff>695325</xdr:colOff>
      <xdr:row>228</xdr:row>
      <xdr:rowOff>466725</xdr:rowOff>
    </xdr:to>
    <xdr:pic>
      <xdr:nvPicPr>
        <xdr:cNvPr id="2270" name="Picture 4706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57175" y="10888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229</xdr:row>
      <xdr:rowOff>28575</xdr:rowOff>
    </xdr:from>
    <xdr:to>
      <xdr:col>0</xdr:col>
      <xdr:colOff>695325</xdr:colOff>
      <xdr:row>229</xdr:row>
      <xdr:rowOff>466725</xdr:rowOff>
    </xdr:to>
    <xdr:pic>
      <xdr:nvPicPr>
        <xdr:cNvPr id="2271" name="Picture 4709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57175" y="10935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230</xdr:row>
      <xdr:rowOff>28575</xdr:rowOff>
    </xdr:from>
    <xdr:to>
      <xdr:col>0</xdr:col>
      <xdr:colOff>695325</xdr:colOff>
      <xdr:row>230</xdr:row>
      <xdr:rowOff>466725</xdr:rowOff>
    </xdr:to>
    <xdr:pic>
      <xdr:nvPicPr>
        <xdr:cNvPr id="2272" name="Picture 4712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257175" y="10983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231</xdr:row>
      <xdr:rowOff>28575</xdr:rowOff>
    </xdr:from>
    <xdr:to>
      <xdr:col>0</xdr:col>
      <xdr:colOff>695325</xdr:colOff>
      <xdr:row>231</xdr:row>
      <xdr:rowOff>466725</xdr:rowOff>
    </xdr:to>
    <xdr:pic>
      <xdr:nvPicPr>
        <xdr:cNvPr id="2273" name="Picture 4715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257175" y="11030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232</xdr:row>
      <xdr:rowOff>28575</xdr:rowOff>
    </xdr:from>
    <xdr:to>
      <xdr:col>0</xdr:col>
      <xdr:colOff>695325</xdr:colOff>
      <xdr:row>232</xdr:row>
      <xdr:rowOff>466725</xdr:rowOff>
    </xdr:to>
    <xdr:pic>
      <xdr:nvPicPr>
        <xdr:cNvPr id="2274" name="Picture 4718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57175" y="11078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233</xdr:row>
      <xdr:rowOff>28575</xdr:rowOff>
    </xdr:from>
    <xdr:to>
      <xdr:col>0</xdr:col>
      <xdr:colOff>695325</xdr:colOff>
      <xdr:row>233</xdr:row>
      <xdr:rowOff>466725</xdr:rowOff>
    </xdr:to>
    <xdr:pic>
      <xdr:nvPicPr>
        <xdr:cNvPr id="2275" name="Picture 4721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57175" y="11126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234</xdr:row>
      <xdr:rowOff>28575</xdr:rowOff>
    </xdr:from>
    <xdr:to>
      <xdr:col>0</xdr:col>
      <xdr:colOff>695325</xdr:colOff>
      <xdr:row>234</xdr:row>
      <xdr:rowOff>466725</xdr:rowOff>
    </xdr:to>
    <xdr:pic>
      <xdr:nvPicPr>
        <xdr:cNvPr id="2276" name="Picture 4724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57175" y="11173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235</xdr:row>
      <xdr:rowOff>28575</xdr:rowOff>
    </xdr:from>
    <xdr:to>
      <xdr:col>0</xdr:col>
      <xdr:colOff>695325</xdr:colOff>
      <xdr:row>235</xdr:row>
      <xdr:rowOff>466725</xdr:rowOff>
    </xdr:to>
    <xdr:pic>
      <xdr:nvPicPr>
        <xdr:cNvPr id="2277" name="Picture 4727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57175" y="11221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236</xdr:row>
      <xdr:rowOff>28575</xdr:rowOff>
    </xdr:from>
    <xdr:to>
      <xdr:col>0</xdr:col>
      <xdr:colOff>695325</xdr:colOff>
      <xdr:row>236</xdr:row>
      <xdr:rowOff>466725</xdr:rowOff>
    </xdr:to>
    <xdr:pic>
      <xdr:nvPicPr>
        <xdr:cNvPr id="2278" name="Picture 4730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57175" y="11269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237</xdr:row>
      <xdr:rowOff>28575</xdr:rowOff>
    </xdr:from>
    <xdr:to>
      <xdr:col>0</xdr:col>
      <xdr:colOff>695325</xdr:colOff>
      <xdr:row>237</xdr:row>
      <xdr:rowOff>466725</xdr:rowOff>
    </xdr:to>
    <xdr:pic>
      <xdr:nvPicPr>
        <xdr:cNvPr id="2279" name="Picture 4733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257175" y="11316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238</xdr:row>
      <xdr:rowOff>28575</xdr:rowOff>
    </xdr:from>
    <xdr:to>
      <xdr:col>0</xdr:col>
      <xdr:colOff>695325</xdr:colOff>
      <xdr:row>238</xdr:row>
      <xdr:rowOff>466725</xdr:rowOff>
    </xdr:to>
    <xdr:pic>
      <xdr:nvPicPr>
        <xdr:cNvPr id="2280" name="Picture 4736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257175" y="11364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239</xdr:row>
      <xdr:rowOff>28575</xdr:rowOff>
    </xdr:from>
    <xdr:to>
      <xdr:col>0</xdr:col>
      <xdr:colOff>695325</xdr:colOff>
      <xdr:row>239</xdr:row>
      <xdr:rowOff>466725</xdr:rowOff>
    </xdr:to>
    <xdr:pic>
      <xdr:nvPicPr>
        <xdr:cNvPr id="2281" name="Picture 4739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257175" y="11411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240</xdr:row>
      <xdr:rowOff>28575</xdr:rowOff>
    </xdr:from>
    <xdr:to>
      <xdr:col>0</xdr:col>
      <xdr:colOff>695325</xdr:colOff>
      <xdr:row>240</xdr:row>
      <xdr:rowOff>466725</xdr:rowOff>
    </xdr:to>
    <xdr:pic>
      <xdr:nvPicPr>
        <xdr:cNvPr id="2282" name="Picture 4742"/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257175" y="11459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241</xdr:row>
      <xdr:rowOff>28575</xdr:rowOff>
    </xdr:from>
    <xdr:to>
      <xdr:col>0</xdr:col>
      <xdr:colOff>695325</xdr:colOff>
      <xdr:row>241</xdr:row>
      <xdr:rowOff>466725</xdr:rowOff>
    </xdr:to>
    <xdr:pic>
      <xdr:nvPicPr>
        <xdr:cNvPr id="2283" name="Picture 4745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257175" y="11507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243</xdr:row>
      <xdr:rowOff>28575</xdr:rowOff>
    </xdr:from>
    <xdr:to>
      <xdr:col>0</xdr:col>
      <xdr:colOff>695325</xdr:colOff>
      <xdr:row>243</xdr:row>
      <xdr:rowOff>466725</xdr:rowOff>
    </xdr:to>
    <xdr:pic>
      <xdr:nvPicPr>
        <xdr:cNvPr id="2284" name="Picture 4750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257175" y="11602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244</xdr:row>
      <xdr:rowOff>28575</xdr:rowOff>
    </xdr:from>
    <xdr:to>
      <xdr:col>0</xdr:col>
      <xdr:colOff>695325</xdr:colOff>
      <xdr:row>244</xdr:row>
      <xdr:rowOff>466725</xdr:rowOff>
    </xdr:to>
    <xdr:pic>
      <xdr:nvPicPr>
        <xdr:cNvPr id="2285" name="Picture 4753"/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257175" y="11650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245</xdr:row>
      <xdr:rowOff>28575</xdr:rowOff>
    </xdr:from>
    <xdr:to>
      <xdr:col>0</xdr:col>
      <xdr:colOff>695325</xdr:colOff>
      <xdr:row>245</xdr:row>
      <xdr:rowOff>466725</xdr:rowOff>
    </xdr:to>
    <xdr:pic>
      <xdr:nvPicPr>
        <xdr:cNvPr id="2286" name="Picture 4756"/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257175" y="11697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246</xdr:row>
      <xdr:rowOff>28575</xdr:rowOff>
    </xdr:from>
    <xdr:to>
      <xdr:col>0</xdr:col>
      <xdr:colOff>695325</xdr:colOff>
      <xdr:row>246</xdr:row>
      <xdr:rowOff>466725</xdr:rowOff>
    </xdr:to>
    <xdr:pic>
      <xdr:nvPicPr>
        <xdr:cNvPr id="2287" name="Picture 4759"/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257175" y="11745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247</xdr:row>
      <xdr:rowOff>28575</xdr:rowOff>
    </xdr:from>
    <xdr:to>
      <xdr:col>0</xdr:col>
      <xdr:colOff>695325</xdr:colOff>
      <xdr:row>247</xdr:row>
      <xdr:rowOff>466725</xdr:rowOff>
    </xdr:to>
    <xdr:pic>
      <xdr:nvPicPr>
        <xdr:cNvPr id="2288" name="Picture 4762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257175" y="11792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248</xdr:row>
      <xdr:rowOff>28575</xdr:rowOff>
    </xdr:from>
    <xdr:to>
      <xdr:col>0</xdr:col>
      <xdr:colOff>695325</xdr:colOff>
      <xdr:row>248</xdr:row>
      <xdr:rowOff>466725</xdr:rowOff>
    </xdr:to>
    <xdr:pic>
      <xdr:nvPicPr>
        <xdr:cNvPr id="2289" name="Picture 4765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257175" y="11840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249</xdr:row>
      <xdr:rowOff>142875</xdr:rowOff>
    </xdr:from>
    <xdr:to>
      <xdr:col>0</xdr:col>
      <xdr:colOff>742950</xdr:colOff>
      <xdr:row>249</xdr:row>
      <xdr:rowOff>466725</xdr:rowOff>
    </xdr:to>
    <xdr:pic>
      <xdr:nvPicPr>
        <xdr:cNvPr id="2290" name="Picture 4768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257175" y="118995825"/>
          <a:ext cx="4857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250</xdr:row>
      <xdr:rowOff>28575</xdr:rowOff>
    </xdr:from>
    <xdr:to>
      <xdr:col>0</xdr:col>
      <xdr:colOff>695325</xdr:colOff>
      <xdr:row>250</xdr:row>
      <xdr:rowOff>466725</xdr:rowOff>
    </xdr:to>
    <xdr:pic>
      <xdr:nvPicPr>
        <xdr:cNvPr id="2291" name="Picture 4771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257175" y="11935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251</xdr:row>
      <xdr:rowOff>28575</xdr:rowOff>
    </xdr:from>
    <xdr:to>
      <xdr:col>0</xdr:col>
      <xdr:colOff>695325</xdr:colOff>
      <xdr:row>251</xdr:row>
      <xdr:rowOff>466725</xdr:rowOff>
    </xdr:to>
    <xdr:pic>
      <xdr:nvPicPr>
        <xdr:cNvPr id="2292" name="Picture 4774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257175" y="11983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252</xdr:row>
      <xdr:rowOff>28575</xdr:rowOff>
    </xdr:from>
    <xdr:to>
      <xdr:col>0</xdr:col>
      <xdr:colOff>695325</xdr:colOff>
      <xdr:row>252</xdr:row>
      <xdr:rowOff>466725</xdr:rowOff>
    </xdr:to>
    <xdr:pic>
      <xdr:nvPicPr>
        <xdr:cNvPr id="2293" name="Picture 4777"/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257175" y="12031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253</xdr:row>
      <xdr:rowOff>28575</xdr:rowOff>
    </xdr:from>
    <xdr:to>
      <xdr:col>0</xdr:col>
      <xdr:colOff>695325</xdr:colOff>
      <xdr:row>253</xdr:row>
      <xdr:rowOff>466725</xdr:rowOff>
    </xdr:to>
    <xdr:pic>
      <xdr:nvPicPr>
        <xdr:cNvPr id="2294" name="Picture 4780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257175" y="12078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254</xdr:row>
      <xdr:rowOff>152400</xdr:rowOff>
    </xdr:from>
    <xdr:to>
      <xdr:col>0</xdr:col>
      <xdr:colOff>723900</xdr:colOff>
      <xdr:row>254</xdr:row>
      <xdr:rowOff>466725</xdr:rowOff>
    </xdr:to>
    <xdr:pic>
      <xdr:nvPicPr>
        <xdr:cNvPr id="2295" name="Picture 4783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257175" y="121386600"/>
          <a:ext cx="466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255</xdr:row>
      <xdr:rowOff>152400</xdr:rowOff>
    </xdr:from>
    <xdr:to>
      <xdr:col>0</xdr:col>
      <xdr:colOff>723900</xdr:colOff>
      <xdr:row>255</xdr:row>
      <xdr:rowOff>466725</xdr:rowOff>
    </xdr:to>
    <xdr:pic>
      <xdr:nvPicPr>
        <xdr:cNvPr id="2296" name="Picture 4786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257175" y="121862850"/>
          <a:ext cx="466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256</xdr:row>
      <xdr:rowOff>28575</xdr:rowOff>
    </xdr:from>
    <xdr:to>
      <xdr:col>0</xdr:col>
      <xdr:colOff>695325</xdr:colOff>
      <xdr:row>256</xdr:row>
      <xdr:rowOff>466725</xdr:rowOff>
    </xdr:to>
    <xdr:pic>
      <xdr:nvPicPr>
        <xdr:cNvPr id="2297" name="Picture 4789"/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257175" y="122215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257</xdr:row>
      <xdr:rowOff>28575</xdr:rowOff>
    </xdr:from>
    <xdr:to>
      <xdr:col>0</xdr:col>
      <xdr:colOff>695325</xdr:colOff>
      <xdr:row>257</xdr:row>
      <xdr:rowOff>466725</xdr:rowOff>
    </xdr:to>
    <xdr:pic>
      <xdr:nvPicPr>
        <xdr:cNvPr id="2298" name="Picture 4792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257175" y="12269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258</xdr:row>
      <xdr:rowOff>28575</xdr:rowOff>
    </xdr:from>
    <xdr:to>
      <xdr:col>0</xdr:col>
      <xdr:colOff>695325</xdr:colOff>
      <xdr:row>258</xdr:row>
      <xdr:rowOff>466725</xdr:rowOff>
    </xdr:to>
    <xdr:pic>
      <xdr:nvPicPr>
        <xdr:cNvPr id="2299" name="Picture 4795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257175" y="12316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259</xdr:row>
      <xdr:rowOff>28575</xdr:rowOff>
    </xdr:from>
    <xdr:to>
      <xdr:col>0</xdr:col>
      <xdr:colOff>695325</xdr:colOff>
      <xdr:row>259</xdr:row>
      <xdr:rowOff>466725</xdr:rowOff>
    </xdr:to>
    <xdr:pic>
      <xdr:nvPicPr>
        <xdr:cNvPr id="2300" name="Picture 4798"/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257175" y="12364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260</xdr:row>
      <xdr:rowOff>28575</xdr:rowOff>
    </xdr:from>
    <xdr:to>
      <xdr:col>0</xdr:col>
      <xdr:colOff>695325</xdr:colOff>
      <xdr:row>260</xdr:row>
      <xdr:rowOff>466725</xdr:rowOff>
    </xdr:to>
    <xdr:pic>
      <xdr:nvPicPr>
        <xdr:cNvPr id="2301" name="Picture 4801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257175" y="12412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261</xdr:row>
      <xdr:rowOff>28575</xdr:rowOff>
    </xdr:from>
    <xdr:to>
      <xdr:col>0</xdr:col>
      <xdr:colOff>695325</xdr:colOff>
      <xdr:row>261</xdr:row>
      <xdr:rowOff>466725</xdr:rowOff>
    </xdr:to>
    <xdr:pic>
      <xdr:nvPicPr>
        <xdr:cNvPr id="2302" name="Picture 4804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257175" y="124596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262</xdr:row>
      <xdr:rowOff>28575</xdr:rowOff>
    </xdr:from>
    <xdr:to>
      <xdr:col>0</xdr:col>
      <xdr:colOff>695325</xdr:colOff>
      <xdr:row>262</xdr:row>
      <xdr:rowOff>466725</xdr:rowOff>
    </xdr:to>
    <xdr:pic>
      <xdr:nvPicPr>
        <xdr:cNvPr id="2303" name="Picture 4807"/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257175" y="125072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263</xdr:row>
      <xdr:rowOff>161925</xdr:rowOff>
    </xdr:from>
    <xdr:to>
      <xdr:col>0</xdr:col>
      <xdr:colOff>714375</xdr:colOff>
      <xdr:row>263</xdr:row>
      <xdr:rowOff>466725</xdr:rowOff>
    </xdr:to>
    <xdr:pic>
      <xdr:nvPicPr>
        <xdr:cNvPr id="2304" name="Picture 4810"/>
        <xdr:cNvPicPr>
          <a:picLocks noChangeAspect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257175" y="125682375"/>
          <a:ext cx="457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264</xdr:row>
      <xdr:rowOff>161925</xdr:rowOff>
    </xdr:from>
    <xdr:to>
      <xdr:col>0</xdr:col>
      <xdr:colOff>714375</xdr:colOff>
      <xdr:row>264</xdr:row>
      <xdr:rowOff>466725</xdr:rowOff>
    </xdr:to>
    <xdr:pic>
      <xdr:nvPicPr>
        <xdr:cNvPr id="2305" name="Picture 4813"/>
        <xdr:cNvPicPr>
          <a:picLocks noChangeAspect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257175" y="126158625"/>
          <a:ext cx="457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265</xdr:row>
      <xdr:rowOff>28575</xdr:rowOff>
    </xdr:from>
    <xdr:to>
      <xdr:col>0</xdr:col>
      <xdr:colOff>695325</xdr:colOff>
      <xdr:row>265</xdr:row>
      <xdr:rowOff>466725</xdr:rowOff>
    </xdr:to>
    <xdr:pic>
      <xdr:nvPicPr>
        <xdr:cNvPr id="2306" name="Picture 4816"/>
        <xdr:cNvPicPr>
          <a:picLocks noChangeAspect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257175" y="1265015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266</xdr:row>
      <xdr:rowOff>28575</xdr:rowOff>
    </xdr:from>
    <xdr:to>
      <xdr:col>0</xdr:col>
      <xdr:colOff>695325</xdr:colOff>
      <xdr:row>266</xdr:row>
      <xdr:rowOff>466725</xdr:rowOff>
    </xdr:to>
    <xdr:pic>
      <xdr:nvPicPr>
        <xdr:cNvPr id="2307" name="Picture 4819"/>
        <xdr:cNvPicPr>
          <a:picLocks noChangeAspect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257175" y="12697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267</xdr:row>
      <xdr:rowOff>28575</xdr:rowOff>
    </xdr:from>
    <xdr:to>
      <xdr:col>0</xdr:col>
      <xdr:colOff>695325</xdr:colOff>
      <xdr:row>267</xdr:row>
      <xdr:rowOff>466725</xdr:rowOff>
    </xdr:to>
    <xdr:pic>
      <xdr:nvPicPr>
        <xdr:cNvPr id="2308" name="Picture 4822"/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257175" y="127454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268</xdr:row>
      <xdr:rowOff>28575</xdr:rowOff>
    </xdr:from>
    <xdr:to>
      <xdr:col>0</xdr:col>
      <xdr:colOff>695325</xdr:colOff>
      <xdr:row>268</xdr:row>
      <xdr:rowOff>466725</xdr:rowOff>
    </xdr:to>
    <xdr:pic>
      <xdr:nvPicPr>
        <xdr:cNvPr id="2309" name="Picture 4825"/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257175" y="1279302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7</xdr:row>
      <xdr:rowOff>28575</xdr:rowOff>
    </xdr:from>
    <xdr:to>
      <xdr:col>0</xdr:col>
      <xdr:colOff>695325</xdr:colOff>
      <xdr:row>7</xdr:row>
      <xdr:rowOff>466725</xdr:rowOff>
    </xdr:to>
    <xdr:pic>
      <xdr:nvPicPr>
        <xdr:cNvPr id="2310" name="Picture 4828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257175" y="362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15</xdr:row>
      <xdr:rowOff>28575</xdr:rowOff>
    </xdr:from>
    <xdr:to>
      <xdr:col>0</xdr:col>
      <xdr:colOff>695325</xdr:colOff>
      <xdr:row>15</xdr:row>
      <xdr:rowOff>466725</xdr:rowOff>
    </xdr:to>
    <xdr:pic>
      <xdr:nvPicPr>
        <xdr:cNvPr id="2311" name="Picture 4831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257175" y="743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111</xdr:row>
      <xdr:rowOff>28575</xdr:rowOff>
    </xdr:from>
    <xdr:to>
      <xdr:col>0</xdr:col>
      <xdr:colOff>695325</xdr:colOff>
      <xdr:row>111</xdr:row>
      <xdr:rowOff>466725</xdr:rowOff>
    </xdr:to>
    <xdr:pic>
      <xdr:nvPicPr>
        <xdr:cNvPr id="2312" name="Picture 4834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257175" y="5315902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242</xdr:row>
      <xdr:rowOff>28575</xdr:rowOff>
    </xdr:from>
    <xdr:to>
      <xdr:col>0</xdr:col>
      <xdr:colOff>695325</xdr:colOff>
      <xdr:row>242</xdr:row>
      <xdr:rowOff>466725</xdr:rowOff>
    </xdr:to>
    <xdr:pic>
      <xdr:nvPicPr>
        <xdr:cNvPr id="2313" name="Picture 4837"/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257175" y="1155477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19050</xdr:rowOff>
    </xdr:from>
    <xdr:to>
      <xdr:col>0</xdr:col>
      <xdr:colOff>657225</xdr:colOff>
      <xdr:row>2</xdr:row>
      <xdr:rowOff>447675</xdr:rowOff>
    </xdr:to>
    <xdr:pic>
      <xdr:nvPicPr>
        <xdr:cNvPr id="3073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12382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</xdr:row>
      <xdr:rowOff>19050</xdr:rowOff>
    </xdr:from>
    <xdr:to>
      <xdr:col>0</xdr:col>
      <xdr:colOff>657225</xdr:colOff>
      <xdr:row>3</xdr:row>
      <xdr:rowOff>447675</xdr:rowOff>
    </xdr:to>
    <xdr:pic>
      <xdr:nvPicPr>
        <xdr:cNvPr id="3074" name="Picture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16859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</xdr:row>
      <xdr:rowOff>19050</xdr:rowOff>
    </xdr:from>
    <xdr:to>
      <xdr:col>0</xdr:col>
      <xdr:colOff>657225</xdr:colOff>
      <xdr:row>4</xdr:row>
      <xdr:rowOff>447675</xdr:rowOff>
    </xdr:to>
    <xdr:pic>
      <xdr:nvPicPr>
        <xdr:cNvPr id="3075" name="Picture 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8125" y="21336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5</xdr:row>
      <xdr:rowOff>19050</xdr:rowOff>
    </xdr:from>
    <xdr:to>
      <xdr:col>0</xdr:col>
      <xdr:colOff>657225</xdr:colOff>
      <xdr:row>5</xdr:row>
      <xdr:rowOff>447675</xdr:rowOff>
    </xdr:to>
    <xdr:pic>
      <xdr:nvPicPr>
        <xdr:cNvPr id="3076" name="Picture 1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8125" y="25812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6</xdr:row>
      <xdr:rowOff>19050</xdr:rowOff>
    </xdr:from>
    <xdr:to>
      <xdr:col>0</xdr:col>
      <xdr:colOff>657225</xdr:colOff>
      <xdr:row>6</xdr:row>
      <xdr:rowOff>447675</xdr:rowOff>
    </xdr:to>
    <xdr:pic>
      <xdr:nvPicPr>
        <xdr:cNvPr id="3077" name="Picture 1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38125" y="30289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7</xdr:row>
      <xdr:rowOff>19050</xdr:rowOff>
    </xdr:from>
    <xdr:to>
      <xdr:col>0</xdr:col>
      <xdr:colOff>657225</xdr:colOff>
      <xdr:row>7</xdr:row>
      <xdr:rowOff>447675</xdr:rowOff>
    </xdr:to>
    <xdr:pic>
      <xdr:nvPicPr>
        <xdr:cNvPr id="3078" name="Picture 1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38125" y="34766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8</xdr:row>
      <xdr:rowOff>19050</xdr:rowOff>
    </xdr:from>
    <xdr:to>
      <xdr:col>0</xdr:col>
      <xdr:colOff>666750</xdr:colOff>
      <xdr:row>8</xdr:row>
      <xdr:rowOff>447675</xdr:rowOff>
    </xdr:to>
    <xdr:pic>
      <xdr:nvPicPr>
        <xdr:cNvPr id="3079" name="Picture 21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38125" y="39243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9</xdr:row>
      <xdr:rowOff>19050</xdr:rowOff>
    </xdr:from>
    <xdr:to>
      <xdr:col>0</xdr:col>
      <xdr:colOff>657225</xdr:colOff>
      <xdr:row>9</xdr:row>
      <xdr:rowOff>447675</xdr:rowOff>
    </xdr:to>
    <xdr:pic>
      <xdr:nvPicPr>
        <xdr:cNvPr id="3080" name="Picture 2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8125" y="43719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10</xdr:row>
      <xdr:rowOff>19050</xdr:rowOff>
    </xdr:from>
    <xdr:to>
      <xdr:col>0</xdr:col>
      <xdr:colOff>666750</xdr:colOff>
      <xdr:row>10</xdr:row>
      <xdr:rowOff>447675</xdr:rowOff>
    </xdr:to>
    <xdr:pic>
      <xdr:nvPicPr>
        <xdr:cNvPr id="3081" name="Picture 2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8125" y="48196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11</xdr:row>
      <xdr:rowOff>19050</xdr:rowOff>
    </xdr:from>
    <xdr:to>
      <xdr:col>0</xdr:col>
      <xdr:colOff>657225</xdr:colOff>
      <xdr:row>11</xdr:row>
      <xdr:rowOff>447675</xdr:rowOff>
    </xdr:to>
    <xdr:pic>
      <xdr:nvPicPr>
        <xdr:cNvPr id="3082" name="Picture 3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38125" y="52673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12</xdr:row>
      <xdr:rowOff>19050</xdr:rowOff>
    </xdr:from>
    <xdr:to>
      <xdr:col>0</xdr:col>
      <xdr:colOff>657225</xdr:colOff>
      <xdr:row>12</xdr:row>
      <xdr:rowOff>447675</xdr:rowOff>
    </xdr:to>
    <xdr:pic>
      <xdr:nvPicPr>
        <xdr:cNvPr id="3083" name="Picture 33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38125" y="57150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13</xdr:row>
      <xdr:rowOff>19050</xdr:rowOff>
    </xdr:from>
    <xdr:to>
      <xdr:col>0</xdr:col>
      <xdr:colOff>657225</xdr:colOff>
      <xdr:row>13</xdr:row>
      <xdr:rowOff>447675</xdr:rowOff>
    </xdr:to>
    <xdr:pic>
      <xdr:nvPicPr>
        <xdr:cNvPr id="3084" name="Picture 3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38125" y="61626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14</xdr:row>
      <xdr:rowOff>19050</xdr:rowOff>
    </xdr:from>
    <xdr:to>
      <xdr:col>0</xdr:col>
      <xdr:colOff>657225</xdr:colOff>
      <xdr:row>14</xdr:row>
      <xdr:rowOff>447675</xdr:rowOff>
    </xdr:to>
    <xdr:pic>
      <xdr:nvPicPr>
        <xdr:cNvPr id="3085" name="Picture 39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38125" y="66103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15</xdr:row>
      <xdr:rowOff>19050</xdr:rowOff>
    </xdr:from>
    <xdr:to>
      <xdr:col>0</xdr:col>
      <xdr:colOff>666750</xdr:colOff>
      <xdr:row>15</xdr:row>
      <xdr:rowOff>447675</xdr:rowOff>
    </xdr:to>
    <xdr:pic>
      <xdr:nvPicPr>
        <xdr:cNvPr id="3086" name="Picture 4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38125" y="70580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16</xdr:row>
      <xdr:rowOff>19050</xdr:rowOff>
    </xdr:from>
    <xdr:to>
      <xdr:col>0</xdr:col>
      <xdr:colOff>657225</xdr:colOff>
      <xdr:row>16</xdr:row>
      <xdr:rowOff>447675</xdr:rowOff>
    </xdr:to>
    <xdr:pic>
      <xdr:nvPicPr>
        <xdr:cNvPr id="3087" name="Picture 4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38125" y="75057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17</xdr:row>
      <xdr:rowOff>19050</xdr:rowOff>
    </xdr:from>
    <xdr:to>
      <xdr:col>0</xdr:col>
      <xdr:colOff>666750</xdr:colOff>
      <xdr:row>17</xdr:row>
      <xdr:rowOff>447675</xdr:rowOff>
    </xdr:to>
    <xdr:pic>
      <xdr:nvPicPr>
        <xdr:cNvPr id="3088" name="Picture 4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38125" y="79533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18</xdr:row>
      <xdr:rowOff>19050</xdr:rowOff>
    </xdr:from>
    <xdr:to>
      <xdr:col>0</xdr:col>
      <xdr:colOff>657225</xdr:colOff>
      <xdr:row>18</xdr:row>
      <xdr:rowOff>447675</xdr:rowOff>
    </xdr:to>
    <xdr:pic>
      <xdr:nvPicPr>
        <xdr:cNvPr id="3089" name="Picture 51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38125" y="84010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19</xdr:row>
      <xdr:rowOff>19050</xdr:rowOff>
    </xdr:from>
    <xdr:to>
      <xdr:col>0</xdr:col>
      <xdr:colOff>657225</xdr:colOff>
      <xdr:row>19</xdr:row>
      <xdr:rowOff>447675</xdr:rowOff>
    </xdr:to>
    <xdr:pic>
      <xdr:nvPicPr>
        <xdr:cNvPr id="3090" name="Picture 5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38125" y="88487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20</xdr:row>
      <xdr:rowOff>19050</xdr:rowOff>
    </xdr:from>
    <xdr:to>
      <xdr:col>0</xdr:col>
      <xdr:colOff>657225</xdr:colOff>
      <xdr:row>20</xdr:row>
      <xdr:rowOff>447675</xdr:rowOff>
    </xdr:to>
    <xdr:pic>
      <xdr:nvPicPr>
        <xdr:cNvPr id="3091" name="Picture 5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38125" y="92964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21</xdr:row>
      <xdr:rowOff>19050</xdr:rowOff>
    </xdr:from>
    <xdr:to>
      <xdr:col>0</xdr:col>
      <xdr:colOff>657225</xdr:colOff>
      <xdr:row>21</xdr:row>
      <xdr:rowOff>447675</xdr:rowOff>
    </xdr:to>
    <xdr:pic>
      <xdr:nvPicPr>
        <xdr:cNvPr id="3092" name="Picture 60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38125" y="97440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24</xdr:row>
      <xdr:rowOff>19050</xdr:rowOff>
    </xdr:from>
    <xdr:to>
      <xdr:col>0</xdr:col>
      <xdr:colOff>666750</xdr:colOff>
      <xdr:row>24</xdr:row>
      <xdr:rowOff>447675</xdr:rowOff>
    </xdr:to>
    <xdr:pic>
      <xdr:nvPicPr>
        <xdr:cNvPr id="3093" name="Picture 1023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38125" y="110871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25</xdr:row>
      <xdr:rowOff>19050</xdr:rowOff>
    </xdr:from>
    <xdr:to>
      <xdr:col>0</xdr:col>
      <xdr:colOff>876300</xdr:colOff>
      <xdr:row>25</xdr:row>
      <xdr:rowOff>447675</xdr:rowOff>
    </xdr:to>
    <xdr:pic>
      <xdr:nvPicPr>
        <xdr:cNvPr id="3094" name="Picture 1028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38125" y="11534775"/>
          <a:ext cx="6381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26</xdr:row>
      <xdr:rowOff>19050</xdr:rowOff>
    </xdr:from>
    <xdr:to>
      <xdr:col>0</xdr:col>
      <xdr:colOff>666750</xdr:colOff>
      <xdr:row>26</xdr:row>
      <xdr:rowOff>447675</xdr:rowOff>
    </xdr:to>
    <xdr:pic>
      <xdr:nvPicPr>
        <xdr:cNvPr id="3095" name="Picture 103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38125" y="119824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27</xdr:row>
      <xdr:rowOff>19050</xdr:rowOff>
    </xdr:from>
    <xdr:to>
      <xdr:col>0</xdr:col>
      <xdr:colOff>657225</xdr:colOff>
      <xdr:row>27</xdr:row>
      <xdr:rowOff>447675</xdr:rowOff>
    </xdr:to>
    <xdr:pic>
      <xdr:nvPicPr>
        <xdr:cNvPr id="3096" name="Picture 103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38125" y="124301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28</xdr:row>
      <xdr:rowOff>19050</xdr:rowOff>
    </xdr:from>
    <xdr:to>
      <xdr:col>0</xdr:col>
      <xdr:colOff>657225</xdr:colOff>
      <xdr:row>28</xdr:row>
      <xdr:rowOff>447675</xdr:rowOff>
    </xdr:to>
    <xdr:pic>
      <xdr:nvPicPr>
        <xdr:cNvPr id="3097" name="Picture 1037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38125" y="128778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30</xdr:row>
      <xdr:rowOff>19050</xdr:rowOff>
    </xdr:from>
    <xdr:to>
      <xdr:col>0</xdr:col>
      <xdr:colOff>657225</xdr:colOff>
      <xdr:row>30</xdr:row>
      <xdr:rowOff>447675</xdr:rowOff>
    </xdr:to>
    <xdr:pic>
      <xdr:nvPicPr>
        <xdr:cNvPr id="3098" name="Picture 1042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38125" y="137731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31</xdr:row>
      <xdr:rowOff>19050</xdr:rowOff>
    </xdr:from>
    <xdr:to>
      <xdr:col>0</xdr:col>
      <xdr:colOff>666750</xdr:colOff>
      <xdr:row>31</xdr:row>
      <xdr:rowOff>447675</xdr:rowOff>
    </xdr:to>
    <xdr:pic>
      <xdr:nvPicPr>
        <xdr:cNvPr id="3099" name="Picture 104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38125" y="142208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32</xdr:row>
      <xdr:rowOff>19050</xdr:rowOff>
    </xdr:from>
    <xdr:to>
      <xdr:col>0</xdr:col>
      <xdr:colOff>657225</xdr:colOff>
      <xdr:row>32</xdr:row>
      <xdr:rowOff>447675</xdr:rowOff>
    </xdr:to>
    <xdr:pic>
      <xdr:nvPicPr>
        <xdr:cNvPr id="3100" name="Picture 1048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38125" y="146685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33</xdr:row>
      <xdr:rowOff>19050</xdr:rowOff>
    </xdr:from>
    <xdr:to>
      <xdr:col>0</xdr:col>
      <xdr:colOff>666750</xdr:colOff>
      <xdr:row>33</xdr:row>
      <xdr:rowOff>447675</xdr:rowOff>
    </xdr:to>
    <xdr:pic>
      <xdr:nvPicPr>
        <xdr:cNvPr id="3101" name="Picture 1051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38125" y="151161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34</xdr:row>
      <xdr:rowOff>19050</xdr:rowOff>
    </xdr:from>
    <xdr:to>
      <xdr:col>0</xdr:col>
      <xdr:colOff>657225</xdr:colOff>
      <xdr:row>34</xdr:row>
      <xdr:rowOff>447675</xdr:rowOff>
    </xdr:to>
    <xdr:pic>
      <xdr:nvPicPr>
        <xdr:cNvPr id="3102" name="Picture 1054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38125" y="155638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35</xdr:row>
      <xdr:rowOff>19050</xdr:rowOff>
    </xdr:from>
    <xdr:to>
      <xdr:col>0</xdr:col>
      <xdr:colOff>657225</xdr:colOff>
      <xdr:row>35</xdr:row>
      <xdr:rowOff>447675</xdr:rowOff>
    </xdr:to>
    <xdr:pic>
      <xdr:nvPicPr>
        <xdr:cNvPr id="3103" name="Picture 1057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38125" y="160115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36</xdr:row>
      <xdr:rowOff>19050</xdr:rowOff>
    </xdr:from>
    <xdr:to>
      <xdr:col>0</xdr:col>
      <xdr:colOff>657225</xdr:colOff>
      <xdr:row>36</xdr:row>
      <xdr:rowOff>447675</xdr:rowOff>
    </xdr:to>
    <xdr:pic>
      <xdr:nvPicPr>
        <xdr:cNvPr id="3104" name="Picture 1060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38125" y="164592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37</xdr:row>
      <xdr:rowOff>19050</xdr:rowOff>
    </xdr:from>
    <xdr:to>
      <xdr:col>0</xdr:col>
      <xdr:colOff>657225</xdr:colOff>
      <xdr:row>37</xdr:row>
      <xdr:rowOff>447675</xdr:rowOff>
    </xdr:to>
    <xdr:pic>
      <xdr:nvPicPr>
        <xdr:cNvPr id="3105" name="Picture 1063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38125" y="169068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38</xdr:row>
      <xdr:rowOff>19050</xdr:rowOff>
    </xdr:from>
    <xdr:to>
      <xdr:col>0</xdr:col>
      <xdr:colOff>657225</xdr:colOff>
      <xdr:row>38</xdr:row>
      <xdr:rowOff>447675</xdr:rowOff>
    </xdr:to>
    <xdr:pic>
      <xdr:nvPicPr>
        <xdr:cNvPr id="3106" name="Picture 1066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38125" y="173545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39</xdr:row>
      <xdr:rowOff>19050</xdr:rowOff>
    </xdr:from>
    <xdr:to>
      <xdr:col>0</xdr:col>
      <xdr:colOff>657225</xdr:colOff>
      <xdr:row>39</xdr:row>
      <xdr:rowOff>447675</xdr:rowOff>
    </xdr:to>
    <xdr:pic>
      <xdr:nvPicPr>
        <xdr:cNvPr id="3107" name="Picture 1069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38125" y="178022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40</xdr:row>
      <xdr:rowOff>19050</xdr:rowOff>
    </xdr:from>
    <xdr:to>
      <xdr:col>0</xdr:col>
      <xdr:colOff>666750</xdr:colOff>
      <xdr:row>40</xdr:row>
      <xdr:rowOff>447675</xdr:rowOff>
    </xdr:to>
    <xdr:pic>
      <xdr:nvPicPr>
        <xdr:cNvPr id="3108" name="Picture 1072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38125" y="182499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41</xdr:row>
      <xdr:rowOff>19050</xdr:rowOff>
    </xdr:from>
    <xdr:to>
      <xdr:col>0</xdr:col>
      <xdr:colOff>657225</xdr:colOff>
      <xdr:row>41</xdr:row>
      <xdr:rowOff>447675</xdr:rowOff>
    </xdr:to>
    <xdr:pic>
      <xdr:nvPicPr>
        <xdr:cNvPr id="3109" name="Picture 1075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38125" y="186975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42</xdr:row>
      <xdr:rowOff>19050</xdr:rowOff>
    </xdr:from>
    <xdr:to>
      <xdr:col>0</xdr:col>
      <xdr:colOff>666750</xdr:colOff>
      <xdr:row>42</xdr:row>
      <xdr:rowOff>447675</xdr:rowOff>
    </xdr:to>
    <xdr:pic>
      <xdr:nvPicPr>
        <xdr:cNvPr id="3110" name="Picture 1078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38125" y="191452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43</xdr:row>
      <xdr:rowOff>19050</xdr:rowOff>
    </xdr:from>
    <xdr:to>
      <xdr:col>0</xdr:col>
      <xdr:colOff>657225</xdr:colOff>
      <xdr:row>43</xdr:row>
      <xdr:rowOff>447675</xdr:rowOff>
    </xdr:to>
    <xdr:pic>
      <xdr:nvPicPr>
        <xdr:cNvPr id="3111" name="Picture 1081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38125" y="195929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44</xdr:row>
      <xdr:rowOff>19050</xdr:rowOff>
    </xdr:from>
    <xdr:to>
      <xdr:col>0</xdr:col>
      <xdr:colOff>657225</xdr:colOff>
      <xdr:row>44</xdr:row>
      <xdr:rowOff>447675</xdr:rowOff>
    </xdr:to>
    <xdr:pic>
      <xdr:nvPicPr>
        <xdr:cNvPr id="3112" name="Picture 1084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38125" y="200406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45</xdr:row>
      <xdr:rowOff>19050</xdr:rowOff>
    </xdr:from>
    <xdr:to>
      <xdr:col>0</xdr:col>
      <xdr:colOff>657225</xdr:colOff>
      <xdr:row>45</xdr:row>
      <xdr:rowOff>447675</xdr:rowOff>
    </xdr:to>
    <xdr:pic>
      <xdr:nvPicPr>
        <xdr:cNvPr id="3113" name="Picture 1087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38125" y="204882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47</xdr:row>
      <xdr:rowOff>19050</xdr:rowOff>
    </xdr:from>
    <xdr:to>
      <xdr:col>0</xdr:col>
      <xdr:colOff>666750</xdr:colOff>
      <xdr:row>47</xdr:row>
      <xdr:rowOff>447675</xdr:rowOff>
    </xdr:to>
    <xdr:pic>
      <xdr:nvPicPr>
        <xdr:cNvPr id="3114" name="Picture 1092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38125" y="213836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48</xdr:row>
      <xdr:rowOff>19050</xdr:rowOff>
    </xdr:from>
    <xdr:to>
      <xdr:col>0</xdr:col>
      <xdr:colOff>657225</xdr:colOff>
      <xdr:row>48</xdr:row>
      <xdr:rowOff>447675</xdr:rowOff>
    </xdr:to>
    <xdr:pic>
      <xdr:nvPicPr>
        <xdr:cNvPr id="3115" name="Picture 1095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38125" y="218313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49</xdr:row>
      <xdr:rowOff>19050</xdr:rowOff>
    </xdr:from>
    <xdr:to>
      <xdr:col>0</xdr:col>
      <xdr:colOff>666750</xdr:colOff>
      <xdr:row>49</xdr:row>
      <xdr:rowOff>447675</xdr:rowOff>
    </xdr:to>
    <xdr:pic>
      <xdr:nvPicPr>
        <xdr:cNvPr id="311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38125" y="222789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50</xdr:row>
      <xdr:rowOff>19050</xdr:rowOff>
    </xdr:from>
    <xdr:to>
      <xdr:col>0</xdr:col>
      <xdr:colOff>657225</xdr:colOff>
      <xdr:row>50</xdr:row>
      <xdr:rowOff>447675</xdr:rowOff>
    </xdr:to>
    <xdr:pic>
      <xdr:nvPicPr>
        <xdr:cNvPr id="3117" name="Picture 1101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38125" y="227266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51</xdr:row>
      <xdr:rowOff>19050</xdr:rowOff>
    </xdr:from>
    <xdr:to>
      <xdr:col>0</xdr:col>
      <xdr:colOff>657225</xdr:colOff>
      <xdr:row>51</xdr:row>
      <xdr:rowOff>447675</xdr:rowOff>
    </xdr:to>
    <xdr:pic>
      <xdr:nvPicPr>
        <xdr:cNvPr id="3118" name="Picture 1104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38125" y="231743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52</xdr:row>
      <xdr:rowOff>19050</xdr:rowOff>
    </xdr:from>
    <xdr:to>
      <xdr:col>0</xdr:col>
      <xdr:colOff>657225</xdr:colOff>
      <xdr:row>52</xdr:row>
      <xdr:rowOff>447675</xdr:rowOff>
    </xdr:to>
    <xdr:pic>
      <xdr:nvPicPr>
        <xdr:cNvPr id="3119" name="Picture 1107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38125" y="236220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53</xdr:row>
      <xdr:rowOff>19050</xdr:rowOff>
    </xdr:from>
    <xdr:to>
      <xdr:col>0</xdr:col>
      <xdr:colOff>657225</xdr:colOff>
      <xdr:row>53</xdr:row>
      <xdr:rowOff>447675</xdr:rowOff>
    </xdr:to>
    <xdr:pic>
      <xdr:nvPicPr>
        <xdr:cNvPr id="3120" name="Picture 1110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38125" y="240696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54</xdr:row>
      <xdr:rowOff>19050</xdr:rowOff>
    </xdr:from>
    <xdr:to>
      <xdr:col>0</xdr:col>
      <xdr:colOff>657225</xdr:colOff>
      <xdr:row>54</xdr:row>
      <xdr:rowOff>447675</xdr:rowOff>
    </xdr:to>
    <xdr:pic>
      <xdr:nvPicPr>
        <xdr:cNvPr id="3121" name="Picture 1113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38125" y="245173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55</xdr:row>
      <xdr:rowOff>19050</xdr:rowOff>
    </xdr:from>
    <xdr:to>
      <xdr:col>0</xdr:col>
      <xdr:colOff>657225</xdr:colOff>
      <xdr:row>55</xdr:row>
      <xdr:rowOff>447675</xdr:rowOff>
    </xdr:to>
    <xdr:pic>
      <xdr:nvPicPr>
        <xdr:cNvPr id="3122" name="Picture 1116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38125" y="249650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56</xdr:row>
      <xdr:rowOff>19050</xdr:rowOff>
    </xdr:from>
    <xdr:to>
      <xdr:col>0</xdr:col>
      <xdr:colOff>666750</xdr:colOff>
      <xdr:row>56</xdr:row>
      <xdr:rowOff>447675</xdr:rowOff>
    </xdr:to>
    <xdr:pic>
      <xdr:nvPicPr>
        <xdr:cNvPr id="3123" name="Picture 1119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38125" y="254127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57</xdr:row>
      <xdr:rowOff>19050</xdr:rowOff>
    </xdr:from>
    <xdr:to>
      <xdr:col>0</xdr:col>
      <xdr:colOff>657225</xdr:colOff>
      <xdr:row>57</xdr:row>
      <xdr:rowOff>447675</xdr:rowOff>
    </xdr:to>
    <xdr:pic>
      <xdr:nvPicPr>
        <xdr:cNvPr id="3124" name="Picture 1122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38125" y="258603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58</xdr:row>
      <xdr:rowOff>19050</xdr:rowOff>
    </xdr:from>
    <xdr:to>
      <xdr:col>0</xdr:col>
      <xdr:colOff>666750</xdr:colOff>
      <xdr:row>58</xdr:row>
      <xdr:rowOff>447675</xdr:rowOff>
    </xdr:to>
    <xdr:pic>
      <xdr:nvPicPr>
        <xdr:cNvPr id="3125" name="Picture 1125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38125" y="263080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60</xdr:row>
      <xdr:rowOff>19050</xdr:rowOff>
    </xdr:from>
    <xdr:to>
      <xdr:col>0</xdr:col>
      <xdr:colOff>657225</xdr:colOff>
      <xdr:row>60</xdr:row>
      <xdr:rowOff>447675</xdr:rowOff>
    </xdr:to>
    <xdr:pic>
      <xdr:nvPicPr>
        <xdr:cNvPr id="3126" name="Picture 1130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38125" y="272034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61</xdr:row>
      <xdr:rowOff>19050</xdr:rowOff>
    </xdr:from>
    <xdr:to>
      <xdr:col>0</xdr:col>
      <xdr:colOff>657225</xdr:colOff>
      <xdr:row>61</xdr:row>
      <xdr:rowOff>447675</xdr:rowOff>
    </xdr:to>
    <xdr:pic>
      <xdr:nvPicPr>
        <xdr:cNvPr id="3127" name="Picture 1133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38125" y="276510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62</xdr:row>
      <xdr:rowOff>19050</xdr:rowOff>
    </xdr:from>
    <xdr:to>
      <xdr:col>0</xdr:col>
      <xdr:colOff>657225</xdr:colOff>
      <xdr:row>62</xdr:row>
      <xdr:rowOff>447675</xdr:rowOff>
    </xdr:to>
    <xdr:pic>
      <xdr:nvPicPr>
        <xdr:cNvPr id="3128" name="Picture 1136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38125" y="280987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63</xdr:row>
      <xdr:rowOff>19050</xdr:rowOff>
    </xdr:from>
    <xdr:to>
      <xdr:col>0</xdr:col>
      <xdr:colOff>666750</xdr:colOff>
      <xdr:row>63</xdr:row>
      <xdr:rowOff>447675</xdr:rowOff>
    </xdr:to>
    <xdr:pic>
      <xdr:nvPicPr>
        <xdr:cNvPr id="3129" name="Picture 1139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38125" y="285464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64</xdr:row>
      <xdr:rowOff>19050</xdr:rowOff>
    </xdr:from>
    <xdr:to>
      <xdr:col>0</xdr:col>
      <xdr:colOff>657225</xdr:colOff>
      <xdr:row>64</xdr:row>
      <xdr:rowOff>447675</xdr:rowOff>
    </xdr:to>
    <xdr:pic>
      <xdr:nvPicPr>
        <xdr:cNvPr id="3130" name="Picture 1142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38125" y="289941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65</xdr:row>
      <xdr:rowOff>19050</xdr:rowOff>
    </xdr:from>
    <xdr:to>
      <xdr:col>0</xdr:col>
      <xdr:colOff>666750</xdr:colOff>
      <xdr:row>65</xdr:row>
      <xdr:rowOff>447675</xdr:rowOff>
    </xdr:to>
    <xdr:pic>
      <xdr:nvPicPr>
        <xdr:cNvPr id="3131" name="Picture 1145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38125" y="294417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66</xdr:row>
      <xdr:rowOff>19050</xdr:rowOff>
    </xdr:from>
    <xdr:to>
      <xdr:col>0</xdr:col>
      <xdr:colOff>657225</xdr:colOff>
      <xdr:row>66</xdr:row>
      <xdr:rowOff>447675</xdr:rowOff>
    </xdr:to>
    <xdr:pic>
      <xdr:nvPicPr>
        <xdr:cNvPr id="3132" name="Picture 1148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38125" y="298894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67</xdr:row>
      <xdr:rowOff>19050</xdr:rowOff>
    </xdr:from>
    <xdr:to>
      <xdr:col>0</xdr:col>
      <xdr:colOff>657225</xdr:colOff>
      <xdr:row>67</xdr:row>
      <xdr:rowOff>447675</xdr:rowOff>
    </xdr:to>
    <xdr:pic>
      <xdr:nvPicPr>
        <xdr:cNvPr id="3133" name="Picture 1151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38125" y="303371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68</xdr:row>
      <xdr:rowOff>19050</xdr:rowOff>
    </xdr:from>
    <xdr:to>
      <xdr:col>0</xdr:col>
      <xdr:colOff>657225</xdr:colOff>
      <xdr:row>68</xdr:row>
      <xdr:rowOff>447675</xdr:rowOff>
    </xdr:to>
    <xdr:pic>
      <xdr:nvPicPr>
        <xdr:cNvPr id="3134" name="Picture 1154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38125" y="307848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69</xdr:row>
      <xdr:rowOff>19050</xdr:rowOff>
    </xdr:from>
    <xdr:to>
      <xdr:col>0</xdr:col>
      <xdr:colOff>657225</xdr:colOff>
      <xdr:row>69</xdr:row>
      <xdr:rowOff>447675</xdr:rowOff>
    </xdr:to>
    <xdr:pic>
      <xdr:nvPicPr>
        <xdr:cNvPr id="3135" name="Picture 1157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38125" y="312324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70</xdr:row>
      <xdr:rowOff>19050</xdr:rowOff>
    </xdr:from>
    <xdr:to>
      <xdr:col>0</xdr:col>
      <xdr:colOff>657225</xdr:colOff>
      <xdr:row>70</xdr:row>
      <xdr:rowOff>447675</xdr:rowOff>
    </xdr:to>
    <xdr:pic>
      <xdr:nvPicPr>
        <xdr:cNvPr id="3136" name="Picture 1160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238125" y="316801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71</xdr:row>
      <xdr:rowOff>19050</xdr:rowOff>
    </xdr:from>
    <xdr:to>
      <xdr:col>0</xdr:col>
      <xdr:colOff>657225</xdr:colOff>
      <xdr:row>71</xdr:row>
      <xdr:rowOff>447675</xdr:rowOff>
    </xdr:to>
    <xdr:pic>
      <xdr:nvPicPr>
        <xdr:cNvPr id="3137" name="Picture 1163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38125" y="321278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72</xdr:row>
      <xdr:rowOff>19050</xdr:rowOff>
    </xdr:from>
    <xdr:to>
      <xdr:col>0</xdr:col>
      <xdr:colOff>666750</xdr:colOff>
      <xdr:row>72</xdr:row>
      <xdr:rowOff>447675</xdr:rowOff>
    </xdr:to>
    <xdr:pic>
      <xdr:nvPicPr>
        <xdr:cNvPr id="3138" name="Picture 1166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38125" y="325755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73</xdr:row>
      <xdr:rowOff>19050</xdr:rowOff>
    </xdr:from>
    <xdr:to>
      <xdr:col>0</xdr:col>
      <xdr:colOff>657225</xdr:colOff>
      <xdr:row>73</xdr:row>
      <xdr:rowOff>447675</xdr:rowOff>
    </xdr:to>
    <xdr:pic>
      <xdr:nvPicPr>
        <xdr:cNvPr id="3139" name="Picture 1169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38125" y="330231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74</xdr:row>
      <xdr:rowOff>19050</xdr:rowOff>
    </xdr:from>
    <xdr:to>
      <xdr:col>0</xdr:col>
      <xdr:colOff>666750</xdr:colOff>
      <xdr:row>74</xdr:row>
      <xdr:rowOff>447675</xdr:rowOff>
    </xdr:to>
    <xdr:pic>
      <xdr:nvPicPr>
        <xdr:cNvPr id="3140" name="Picture 1172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38125" y="334708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75</xdr:row>
      <xdr:rowOff>19050</xdr:rowOff>
    </xdr:from>
    <xdr:to>
      <xdr:col>0</xdr:col>
      <xdr:colOff>657225</xdr:colOff>
      <xdr:row>75</xdr:row>
      <xdr:rowOff>447675</xdr:rowOff>
    </xdr:to>
    <xdr:pic>
      <xdr:nvPicPr>
        <xdr:cNvPr id="3141" name="Picture 1175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38125" y="339185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76</xdr:row>
      <xdr:rowOff>19050</xdr:rowOff>
    </xdr:from>
    <xdr:to>
      <xdr:col>0</xdr:col>
      <xdr:colOff>657225</xdr:colOff>
      <xdr:row>76</xdr:row>
      <xdr:rowOff>447675</xdr:rowOff>
    </xdr:to>
    <xdr:pic>
      <xdr:nvPicPr>
        <xdr:cNvPr id="3142" name="Picture 1178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38125" y="343662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77</xdr:row>
      <xdr:rowOff>19050</xdr:rowOff>
    </xdr:from>
    <xdr:to>
      <xdr:col>0</xdr:col>
      <xdr:colOff>657225</xdr:colOff>
      <xdr:row>77</xdr:row>
      <xdr:rowOff>447675</xdr:rowOff>
    </xdr:to>
    <xdr:pic>
      <xdr:nvPicPr>
        <xdr:cNvPr id="3143" name="Picture 1181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38125" y="348138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78</xdr:row>
      <xdr:rowOff>19050</xdr:rowOff>
    </xdr:from>
    <xdr:to>
      <xdr:col>0</xdr:col>
      <xdr:colOff>657225</xdr:colOff>
      <xdr:row>78</xdr:row>
      <xdr:rowOff>447675</xdr:rowOff>
    </xdr:to>
    <xdr:pic>
      <xdr:nvPicPr>
        <xdr:cNvPr id="3144" name="Picture 1184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38125" y="352615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79</xdr:row>
      <xdr:rowOff>19050</xdr:rowOff>
    </xdr:from>
    <xdr:to>
      <xdr:col>0</xdr:col>
      <xdr:colOff>666750</xdr:colOff>
      <xdr:row>79</xdr:row>
      <xdr:rowOff>447675</xdr:rowOff>
    </xdr:to>
    <xdr:pic>
      <xdr:nvPicPr>
        <xdr:cNvPr id="3145" name="Picture 1187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38125" y="357092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80</xdr:row>
      <xdr:rowOff>19050</xdr:rowOff>
    </xdr:from>
    <xdr:to>
      <xdr:col>0</xdr:col>
      <xdr:colOff>657225</xdr:colOff>
      <xdr:row>80</xdr:row>
      <xdr:rowOff>447675</xdr:rowOff>
    </xdr:to>
    <xdr:pic>
      <xdr:nvPicPr>
        <xdr:cNvPr id="3146" name="Picture 1190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38125" y="361569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81</xdr:row>
      <xdr:rowOff>19050</xdr:rowOff>
    </xdr:from>
    <xdr:to>
      <xdr:col>0</xdr:col>
      <xdr:colOff>666750</xdr:colOff>
      <xdr:row>81</xdr:row>
      <xdr:rowOff>447675</xdr:rowOff>
    </xdr:to>
    <xdr:pic>
      <xdr:nvPicPr>
        <xdr:cNvPr id="3147" name="Picture 1193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38125" y="366045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82</xdr:row>
      <xdr:rowOff>19050</xdr:rowOff>
    </xdr:from>
    <xdr:to>
      <xdr:col>0</xdr:col>
      <xdr:colOff>657225</xdr:colOff>
      <xdr:row>82</xdr:row>
      <xdr:rowOff>447675</xdr:rowOff>
    </xdr:to>
    <xdr:pic>
      <xdr:nvPicPr>
        <xdr:cNvPr id="3148" name="Picture 1196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38125" y="370522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83</xdr:row>
      <xdr:rowOff>19050</xdr:rowOff>
    </xdr:from>
    <xdr:to>
      <xdr:col>0</xdr:col>
      <xdr:colOff>657225</xdr:colOff>
      <xdr:row>83</xdr:row>
      <xdr:rowOff>447675</xdr:rowOff>
    </xdr:to>
    <xdr:pic>
      <xdr:nvPicPr>
        <xdr:cNvPr id="3149" name="Picture 1199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38125" y="374999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84</xdr:row>
      <xdr:rowOff>19050</xdr:rowOff>
    </xdr:from>
    <xdr:to>
      <xdr:col>0</xdr:col>
      <xdr:colOff>657225</xdr:colOff>
      <xdr:row>84</xdr:row>
      <xdr:rowOff>447675</xdr:rowOff>
    </xdr:to>
    <xdr:pic>
      <xdr:nvPicPr>
        <xdr:cNvPr id="3150" name="Picture 1202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38125" y="379476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85</xdr:row>
      <xdr:rowOff>19050</xdr:rowOff>
    </xdr:from>
    <xdr:to>
      <xdr:col>0</xdr:col>
      <xdr:colOff>657225</xdr:colOff>
      <xdr:row>85</xdr:row>
      <xdr:rowOff>447675</xdr:rowOff>
    </xdr:to>
    <xdr:pic>
      <xdr:nvPicPr>
        <xdr:cNvPr id="3151" name="Picture 1205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38125" y="383952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86</xdr:row>
      <xdr:rowOff>19050</xdr:rowOff>
    </xdr:from>
    <xdr:to>
      <xdr:col>0</xdr:col>
      <xdr:colOff>657225</xdr:colOff>
      <xdr:row>86</xdr:row>
      <xdr:rowOff>447675</xdr:rowOff>
    </xdr:to>
    <xdr:pic>
      <xdr:nvPicPr>
        <xdr:cNvPr id="3152" name="Picture 1208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38125" y="388429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87</xdr:row>
      <xdr:rowOff>19050</xdr:rowOff>
    </xdr:from>
    <xdr:to>
      <xdr:col>0</xdr:col>
      <xdr:colOff>657225</xdr:colOff>
      <xdr:row>87</xdr:row>
      <xdr:rowOff>447675</xdr:rowOff>
    </xdr:to>
    <xdr:pic>
      <xdr:nvPicPr>
        <xdr:cNvPr id="3153" name="Picture 1211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38125" y="392906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88</xdr:row>
      <xdr:rowOff>19050</xdr:rowOff>
    </xdr:from>
    <xdr:to>
      <xdr:col>0</xdr:col>
      <xdr:colOff>666750</xdr:colOff>
      <xdr:row>88</xdr:row>
      <xdr:rowOff>447675</xdr:rowOff>
    </xdr:to>
    <xdr:pic>
      <xdr:nvPicPr>
        <xdr:cNvPr id="3154" name="Picture 1214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38125" y="397383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89</xdr:row>
      <xdr:rowOff>19050</xdr:rowOff>
    </xdr:from>
    <xdr:to>
      <xdr:col>0</xdr:col>
      <xdr:colOff>657225</xdr:colOff>
      <xdr:row>89</xdr:row>
      <xdr:rowOff>447675</xdr:rowOff>
    </xdr:to>
    <xdr:pic>
      <xdr:nvPicPr>
        <xdr:cNvPr id="3155" name="Picture 1217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38125" y="401859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90</xdr:row>
      <xdr:rowOff>19050</xdr:rowOff>
    </xdr:from>
    <xdr:to>
      <xdr:col>0</xdr:col>
      <xdr:colOff>666750</xdr:colOff>
      <xdr:row>90</xdr:row>
      <xdr:rowOff>447675</xdr:rowOff>
    </xdr:to>
    <xdr:pic>
      <xdr:nvPicPr>
        <xdr:cNvPr id="3156" name="Picture 1220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38125" y="406336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91</xdr:row>
      <xdr:rowOff>19050</xdr:rowOff>
    </xdr:from>
    <xdr:to>
      <xdr:col>0</xdr:col>
      <xdr:colOff>657225</xdr:colOff>
      <xdr:row>91</xdr:row>
      <xdr:rowOff>447675</xdr:rowOff>
    </xdr:to>
    <xdr:pic>
      <xdr:nvPicPr>
        <xdr:cNvPr id="3157" name="Picture 1223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38125" y="410813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92</xdr:row>
      <xdr:rowOff>19050</xdr:rowOff>
    </xdr:from>
    <xdr:to>
      <xdr:col>0</xdr:col>
      <xdr:colOff>657225</xdr:colOff>
      <xdr:row>92</xdr:row>
      <xdr:rowOff>447675</xdr:rowOff>
    </xdr:to>
    <xdr:pic>
      <xdr:nvPicPr>
        <xdr:cNvPr id="3158" name="Picture 1226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38125" y="415290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93</xdr:row>
      <xdr:rowOff>19050</xdr:rowOff>
    </xdr:from>
    <xdr:to>
      <xdr:col>0</xdr:col>
      <xdr:colOff>657225</xdr:colOff>
      <xdr:row>93</xdr:row>
      <xdr:rowOff>447675</xdr:rowOff>
    </xdr:to>
    <xdr:pic>
      <xdr:nvPicPr>
        <xdr:cNvPr id="3159" name="Picture 1229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38125" y="419766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94</xdr:row>
      <xdr:rowOff>19050</xdr:rowOff>
    </xdr:from>
    <xdr:to>
      <xdr:col>0</xdr:col>
      <xdr:colOff>657225</xdr:colOff>
      <xdr:row>94</xdr:row>
      <xdr:rowOff>447675</xdr:rowOff>
    </xdr:to>
    <xdr:pic>
      <xdr:nvPicPr>
        <xdr:cNvPr id="3160" name="Picture 1232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38125" y="424243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95</xdr:row>
      <xdr:rowOff>19050</xdr:rowOff>
    </xdr:from>
    <xdr:to>
      <xdr:col>0</xdr:col>
      <xdr:colOff>666750</xdr:colOff>
      <xdr:row>95</xdr:row>
      <xdr:rowOff>447675</xdr:rowOff>
    </xdr:to>
    <xdr:pic>
      <xdr:nvPicPr>
        <xdr:cNvPr id="3161" name="Picture 1235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238125" y="428720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96</xdr:row>
      <xdr:rowOff>19050</xdr:rowOff>
    </xdr:from>
    <xdr:to>
      <xdr:col>0</xdr:col>
      <xdr:colOff>657225</xdr:colOff>
      <xdr:row>96</xdr:row>
      <xdr:rowOff>447675</xdr:rowOff>
    </xdr:to>
    <xdr:pic>
      <xdr:nvPicPr>
        <xdr:cNvPr id="3162" name="Picture 1238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38125" y="433197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97</xdr:row>
      <xdr:rowOff>19050</xdr:rowOff>
    </xdr:from>
    <xdr:to>
      <xdr:col>0</xdr:col>
      <xdr:colOff>666750</xdr:colOff>
      <xdr:row>97</xdr:row>
      <xdr:rowOff>447675</xdr:rowOff>
    </xdr:to>
    <xdr:pic>
      <xdr:nvPicPr>
        <xdr:cNvPr id="3163" name="Picture 1241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38125" y="437673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98</xdr:row>
      <xdr:rowOff>19050</xdr:rowOff>
    </xdr:from>
    <xdr:to>
      <xdr:col>0</xdr:col>
      <xdr:colOff>657225</xdr:colOff>
      <xdr:row>98</xdr:row>
      <xdr:rowOff>447675</xdr:rowOff>
    </xdr:to>
    <xdr:pic>
      <xdr:nvPicPr>
        <xdr:cNvPr id="3164" name="Picture 1244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38125" y="442150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99</xdr:row>
      <xdr:rowOff>19050</xdr:rowOff>
    </xdr:from>
    <xdr:to>
      <xdr:col>0</xdr:col>
      <xdr:colOff>657225</xdr:colOff>
      <xdr:row>99</xdr:row>
      <xdr:rowOff>447675</xdr:rowOff>
    </xdr:to>
    <xdr:pic>
      <xdr:nvPicPr>
        <xdr:cNvPr id="3165" name="Picture 1247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38125" y="446627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100</xdr:row>
      <xdr:rowOff>19050</xdr:rowOff>
    </xdr:from>
    <xdr:to>
      <xdr:col>0</xdr:col>
      <xdr:colOff>657225</xdr:colOff>
      <xdr:row>100</xdr:row>
      <xdr:rowOff>447675</xdr:rowOff>
    </xdr:to>
    <xdr:pic>
      <xdr:nvPicPr>
        <xdr:cNvPr id="3166" name="Picture 1250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238125" y="451104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101</xdr:row>
      <xdr:rowOff>19050</xdr:rowOff>
    </xdr:from>
    <xdr:to>
      <xdr:col>0</xdr:col>
      <xdr:colOff>657225</xdr:colOff>
      <xdr:row>101</xdr:row>
      <xdr:rowOff>447675</xdr:rowOff>
    </xdr:to>
    <xdr:pic>
      <xdr:nvPicPr>
        <xdr:cNvPr id="3167" name="Picture 1253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238125" y="455580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102</xdr:row>
      <xdr:rowOff>19050</xdr:rowOff>
    </xdr:from>
    <xdr:to>
      <xdr:col>0</xdr:col>
      <xdr:colOff>657225</xdr:colOff>
      <xdr:row>102</xdr:row>
      <xdr:rowOff>447675</xdr:rowOff>
    </xdr:to>
    <xdr:pic>
      <xdr:nvPicPr>
        <xdr:cNvPr id="3168" name="Picture 1256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238125" y="460057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103</xdr:row>
      <xdr:rowOff>19050</xdr:rowOff>
    </xdr:from>
    <xdr:to>
      <xdr:col>0</xdr:col>
      <xdr:colOff>657225</xdr:colOff>
      <xdr:row>103</xdr:row>
      <xdr:rowOff>447675</xdr:rowOff>
    </xdr:to>
    <xdr:pic>
      <xdr:nvPicPr>
        <xdr:cNvPr id="3169" name="Picture 1259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238125" y="464534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104</xdr:row>
      <xdr:rowOff>19050</xdr:rowOff>
    </xdr:from>
    <xdr:to>
      <xdr:col>0</xdr:col>
      <xdr:colOff>666750</xdr:colOff>
      <xdr:row>104</xdr:row>
      <xdr:rowOff>447675</xdr:rowOff>
    </xdr:to>
    <xdr:pic>
      <xdr:nvPicPr>
        <xdr:cNvPr id="3170" name="Picture 1262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38125" y="469011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105</xdr:row>
      <xdr:rowOff>19050</xdr:rowOff>
    </xdr:from>
    <xdr:to>
      <xdr:col>0</xdr:col>
      <xdr:colOff>657225</xdr:colOff>
      <xdr:row>105</xdr:row>
      <xdr:rowOff>447675</xdr:rowOff>
    </xdr:to>
    <xdr:pic>
      <xdr:nvPicPr>
        <xdr:cNvPr id="3171" name="Picture 1265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38125" y="473487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106</xdr:row>
      <xdr:rowOff>19050</xdr:rowOff>
    </xdr:from>
    <xdr:to>
      <xdr:col>0</xdr:col>
      <xdr:colOff>666750</xdr:colOff>
      <xdr:row>106</xdr:row>
      <xdr:rowOff>447675</xdr:rowOff>
    </xdr:to>
    <xdr:pic>
      <xdr:nvPicPr>
        <xdr:cNvPr id="3172" name="Picture 1268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38125" y="477964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107</xdr:row>
      <xdr:rowOff>19050</xdr:rowOff>
    </xdr:from>
    <xdr:to>
      <xdr:col>0</xdr:col>
      <xdr:colOff>657225</xdr:colOff>
      <xdr:row>107</xdr:row>
      <xdr:rowOff>447675</xdr:rowOff>
    </xdr:to>
    <xdr:pic>
      <xdr:nvPicPr>
        <xdr:cNvPr id="3173" name="Picture 1271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238125" y="482441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108</xdr:row>
      <xdr:rowOff>19050</xdr:rowOff>
    </xdr:from>
    <xdr:to>
      <xdr:col>0</xdr:col>
      <xdr:colOff>657225</xdr:colOff>
      <xdr:row>108</xdr:row>
      <xdr:rowOff>447675</xdr:rowOff>
    </xdr:to>
    <xdr:pic>
      <xdr:nvPicPr>
        <xdr:cNvPr id="3174" name="Picture 1274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238125" y="486918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109</xdr:row>
      <xdr:rowOff>19050</xdr:rowOff>
    </xdr:from>
    <xdr:to>
      <xdr:col>0</xdr:col>
      <xdr:colOff>657225</xdr:colOff>
      <xdr:row>109</xdr:row>
      <xdr:rowOff>447675</xdr:rowOff>
    </xdr:to>
    <xdr:pic>
      <xdr:nvPicPr>
        <xdr:cNvPr id="3175" name="Picture 1277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38125" y="491394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110</xdr:row>
      <xdr:rowOff>19050</xdr:rowOff>
    </xdr:from>
    <xdr:to>
      <xdr:col>0</xdr:col>
      <xdr:colOff>657225</xdr:colOff>
      <xdr:row>110</xdr:row>
      <xdr:rowOff>447675</xdr:rowOff>
    </xdr:to>
    <xdr:pic>
      <xdr:nvPicPr>
        <xdr:cNvPr id="3176" name="Picture 1280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38125" y="495871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111</xdr:row>
      <xdr:rowOff>19050</xdr:rowOff>
    </xdr:from>
    <xdr:to>
      <xdr:col>0</xdr:col>
      <xdr:colOff>666750</xdr:colOff>
      <xdr:row>111</xdr:row>
      <xdr:rowOff>447675</xdr:rowOff>
    </xdr:to>
    <xdr:pic>
      <xdr:nvPicPr>
        <xdr:cNvPr id="3177" name="Picture 1283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38125" y="500348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112</xdr:row>
      <xdr:rowOff>19050</xdr:rowOff>
    </xdr:from>
    <xdr:to>
      <xdr:col>0</xdr:col>
      <xdr:colOff>657225</xdr:colOff>
      <xdr:row>112</xdr:row>
      <xdr:rowOff>447675</xdr:rowOff>
    </xdr:to>
    <xdr:pic>
      <xdr:nvPicPr>
        <xdr:cNvPr id="3178" name="Picture 1286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38125" y="504825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113</xdr:row>
      <xdr:rowOff>19050</xdr:rowOff>
    </xdr:from>
    <xdr:to>
      <xdr:col>0</xdr:col>
      <xdr:colOff>666750</xdr:colOff>
      <xdr:row>113</xdr:row>
      <xdr:rowOff>447675</xdr:rowOff>
    </xdr:to>
    <xdr:pic>
      <xdr:nvPicPr>
        <xdr:cNvPr id="3179" name="Picture 1289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38125" y="509301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114</xdr:row>
      <xdr:rowOff>19050</xdr:rowOff>
    </xdr:from>
    <xdr:to>
      <xdr:col>0</xdr:col>
      <xdr:colOff>657225</xdr:colOff>
      <xdr:row>114</xdr:row>
      <xdr:rowOff>447675</xdr:rowOff>
    </xdr:to>
    <xdr:pic>
      <xdr:nvPicPr>
        <xdr:cNvPr id="3180" name="Picture 1292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38125" y="513778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115</xdr:row>
      <xdr:rowOff>19050</xdr:rowOff>
    </xdr:from>
    <xdr:to>
      <xdr:col>0</xdr:col>
      <xdr:colOff>657225</xdr:colOff>
      <xdr:row>115</xdr:row>
      <xdr:rowOff>447675</xdr:rowOff>
    </xdr:to>
    <xdr:pic>
      <xdr:nvPicPr>
        <xdr:cNvPr id="3181" name="Picture 1295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38125" y="518255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116</xdr:row>
      <xdr:rowOff>19050</xdr:rowOff>
    </xdr:from>
    <xdr:to>
      <xdr:col>0</xdr:col>
      <xdr:colOff>657225</xdr:colOff>
      <xdr:row>116</xdr:row>
      <xdr:rowOff>447675</xdr:rowOff>
    </xdr:to>
    <xdr:pic>
      <xdr:nvPicPr>
        <xdr:cNvPr id="3182" name="Picture 1298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38125" y="522732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117</xdr:row>
      <xdr:rowOff>19050</xdr:rowOff>
    </xdr:from>
    <xdr:to>
      <xdr:col>0</xdr:col>
      <xdr:colOff>657225</xdr:colOff>
      <xdr:row>117</xdr:row>
      <xdr:rowOff>447675</xdr:rowOff>
    </xdr:to>
    <xdr:pic>
      <xdr:nvPicPr>
        <xdr:cNvPr id="3183" name="Picture 1301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38125" y="527208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118</xdr:row>
      <xdr:rowOff>19050</xdr:rowOff>
    </xdr:from>
    <xdr:to>
      <xdr:col>0</xdr:col>
      <xdr:colOff>657225</xdr:colOff>
      <xdr:row>118</xdr:row>
      <xdr:rowOff>447675</xdr:rowOff>
    </xdr:to>
    <xdr:pic>
      <xdr:nvPicPr>
        <xdr:cNvPr id="3184" name="Picture 1304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38125" y="531685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119</xdr:row>
      <xdr:rowOff>19050</xdr:rowOff>
    </xdr:from>
    <xdr:to>
      <xdr:col>0</xdr:col>
      <xdr:colOff>657225</xdr:colOff>
      <xdr:row>119</xdr:row>
      <xdr:rowOff>447675</xdr:rowOff>
    </xdr:to>
    <xdr:pic>
      <xdr:nvPicPr>
        <xdr:cNvPr id="3185" name="Picture 1307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38125" y="536162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120</xdr:row>
      <xdr:rowOff>19050</xdr:rowOff>
    </xdr:from>
    <xdr:to>
      <xdr:col>0</xdr:col>
      <xdr:colOff>666750</xdr:colOff>
      <xdr:row>120</xdr:row>
      <xdr:rowOff>447675</xdr:rowOff>
    </xdr:to>
    <xdr:pic>
      <xdr:nvPicPr>
        <xdr:cNvPr id="3186" name="Picture 1310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38125" y="540639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121</xdr:row>
      <xdr:rowOff>19050</xdr:rowOff>
    </xdr:from>
    <xdr:to>
      <xdr:col>0</xdr:col>
      <xdr:colOff>657225</xdr:colOff>
      <xdr:row>121</xdr:row>
      <xdr:rowOff>447675</xdr:rowOff>
    </xdr:to>
    <xdr:pic>
      <xdr:nvPicPr>
        <xdr:cNvPr id="3187" name="Picture 1313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38125" y="545115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122</xdr:row>
      <xdr:rowOff>19050</xdr:rowOff>
    </xdr:from>
    <xdr:to>
      <xdr:col>0</xdr:col>
      <xdr:colOff>666750</xdr:colOff>
      <xdr:row>122</xdr:row>
      <xdr:rowOff>447675</xdr:rowOff>
    </xdr:to>
    <xdr:pic>
      <xdr:nvPicPr>
        <xdr:cNvPr id="3188" name="Picture 1316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238125" y="549592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123</xdr:row>
      <xdr:rowOff>19050</xdr:rowOff>
    </xdr:from>
    <xdr:to>
      <xdr:col>0</xdr:col>
      <xdr:colOff>657225</xdr:colOff>
      <xdr:row>123</xdr:row>
      <xdr:rowOff>447675</xdr:rowOff>
    </xdr:to>
    <xdr:pic>
      <xdr:nvPicPr>
        <xdr:cNvPr id="3189" name="Picture 1319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238125" y="554069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124</xdr:row>
      <xdr:rowOff>19050</xdr:rowOff>
    </xdr:from>
    <xdr:to>
      <xdr:col>0</xdr:col>
      <xdr:colOff>657225</xdr:colOff>
      <xdr:row>124</xdr:row>
      <xdr:rowOff>447675</xdr:rowOff>
    </xdr:to>
    <xdr:pic>
      <xdr:nvPicPr>
        <xdr:cNvPr id="3190" name="Picture 1322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238125" y="558546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125</xdr:row>
      <xdr:rowOff>19050</xdr:rowOff>
    </xdr:from>
    <xdr:to>
      <xdr:col>0</xdr:col>
      <xdr:colOff>657225</xdr:colOff>
      <xdr:row>125</xdr:row>
      <xdr:rowOff>447675</xdr:rowOff>
    </xdr:to>
    <xdr:pic>
      <xdr:nvPicPr>
        <xdr:cNvPr id="3191" name="Picture 1325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238125" y="563022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126</xdr:row>
      <xdr:rowOff>19050</xdr:rowOff>
    </xdr:from>
    <xdr:to>
      <xdr:col>0</xdr:col>
      <xdr:colOff>657225</xdr:colOff>
      <xdr:row>126</xdr:row>
      <xdr:rowOff>447675</xdr:rowOff>
    </xdr:to>
    <xdr:pic>
      <xdr:nvPicPr>
        <xdr:cNvPr id="3192" name="Picture 1328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238125" y="567499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127</xdr:row>
      <xdr:rowOff>19050</xdr:rowOff>
    </xdr:from>
    <xdr:to>
      <xdr:col>0</xdr:col>
      <xdr:colOff>666750</xdr:colOff>
      <xdr:row>127</xdr:row>
      <xdr:rowOff>447675</xdr:rowOff>
    </xdr:to>
    <xdr:pic>
      <xdr:nvPicPr>
        <xdr:cNvPr id="3193" name="Picture 1331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238125" y="571976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128</xdr:row>
      <xdr:rowOff>19050</xdr:rowOff>
    </xdr:from>
    <xdr:to>
      <xdr:col>0</xdr:col>
      <xdr:colOff>657225</xdr:colOff>
      <xdr:row>128</xdr:row>
      <xdr:rowOff>447675</xdr:rowOff>
    </xdr:to>
    <xdr:pic>
      <xdr:nvPicPr>
        <xdr:cNvPr id="3194" name="Picture 1334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238125" y="576453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129</xdr:row>
      <xdr:rowOff>19050</xdr:rowOff>
    </xdr:from>
    <xdr:to>
      <xdr:col>0</xdr:col>
      <xdr:colOff>666750</xdr:colOff>
      <xdr:row>129</xdr:row>
      <xdr:rowOff>447675</xdr:rowOff>
    </xdr:to>
    <xdr:pic>
      <xdr:nvPicPr>
        <xdr:cNvPr id="3195" name="Picture 1337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238125" y="580929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130</xdr:row>
      <xdr:rowOff>19050</xdr:rowOff>
    </xdr:from>
    <xdr:to>
      <xdr:col>0</xdr:col>
      <xdr:colOff>657225</xdr:colOff>
      <xdr:row>130</xdr:row>
      <xdr:rowOff>447675</xdr:rowOff>
    </xdr:to>
    <xdr:pic>
      <xdr:nvPicPr>
        <xdr:cNvPr id="3196" name="Picture 1340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238125" y="585406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131</xdr:row>
      <xdr:rowOff>19050</xdr:rowOff>
    </xdr:from>
    <xdr:to>
      <xdr:col>0</xdr:col>
      <xdr:colOff>657225</xdr:colOff>
      <xdr:row>131</xdr:row>
      <xdr:rowOff>447675</xdr:rowOff>
    </xdr:to>
    <xdr:pic>
      <xdr:nvPicPr>
        <xdr:cNvPr id="3197" name="Picture 1343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238125" y="589883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132</xdr:row>
      <xdr:rowOff>19050</xdr:rowOff>
    </xdr:from>
    <xdr:to>
      <xdr:col>0</xdr:col>
      <xdr:colOff>657225</xdr:colOff>
      <xdr:row>132</xdr:row>
      <xdr:rowOff>447675</xdr:rowOff>
    </xdr:to>
    <xdr:pic>
      <xdr:nvPicPr>
        <xdr:cNvPr id="3198" name="Picture 1346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238125" y="594360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133</xdr:row>
      <xdr:rowOff>19050</xdr:rowOff>
    </xdr:from>
    <xdr:to>
      <xdr:col>0</xdr:col>
      <xdr:colOff>657225</xdr:colOff>
      <xdr:row>133</xdr:row>
      <xdr:rowOff>447675</xdr:rowOff>
    </xdr:to>
    <xdr:pic>
      <xdr:nvPicPr>
        <xdr:cNvPr id="3199" name="Picture 1349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238125" y="598836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134</xdr:row>
      <xdr:rowOff>19050</xdr:rowOff>
    </xdr:from>
    <xdr:to>
      <xdr:col>0</xdr:col>
      <xdr:colOff>657225</xdr:colOff>
      <xdr:row>134</xdr:row>
      <xdr:rowOff>447675</xdr:rowOff>
    </xdr:to>
    <xdr:pic>
      <xdr:nvPicPr>
        <xdr:cNvPr id="3200" name="Picture 1352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238125" y="603313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135</xdr:row>
      <xdr:rowOff>19050</xdr:rowOff>
    </xdr:from>
    <xdr:to>
      <xdr:col>0</xdr:col>
      <xdr:colOff>657225</xdr:colOff>
      <xdr:row>135</xdr:row>
      <xdr:rowOff>447675</xdr:rowOff>
    </xdr:to>
    <xdr:pic>
      <xdr:nvPicPr>
        <xdr:cNvPr id="3201" name="Picture 1355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38125" y="607790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136</xdr:row>
      <xdr:rowOff>19050</xdr:rowOff>
    </xdr:from>
    <xdr:to>
      <xdr:col>0</xdr:col>
      <xdr:colOff>666750</xdr:colOff>
      <xdr:row>136</xdr:row>
      <xdr:rowOff>447675</xdr:rowOff>
    </xdr:to>
    <xdr:pic>
      <xdr:nvPicPr>
        <xdr:cNvPr id="3202" name="Picture 1358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238125" y="612267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137</xdr:row>
      <xdr:rowOff>19050</xdr:rowOff>
    </xdr:from>
    <xdr:to>
      <xdr:col>0</xdr:col>
      <xdr:colOff>657225</xdr:colOff>
      <xdr:row>137</xdr:row>
      <xdr:rowOff>447675</xdr:rowOff>
    </xdr:to>
    <xdr:pic>
      <xdr:nvPicPr>
        <xdr:cNvPr id="3203" name="Picture 1361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238125" y="616743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138</xdr:row>
      <xdr:rowOff>19050</xdr:rowOff>
    </xdr:from>
    <xdr:to>
      <xdr:col>0</xdr:col>
      <xdr:colOff>666750</xdr:colOff>
      <xdr:row>138</xdr:row>
      <xdr:rowOff>447675</xdr:rowOff>
    </xdr:to>
    <xdr:pic>
      <xdr:nvPicPr>
        <xdr:cNvPr id="3204" name="Picture 1364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238125" y="621220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139</xdr:row>
      <xdr:rowOff>19050</xdr:rowOff>
    </xdr:from>
    <xdr:to>
      <xdr:col>0</xdr:col>
      <xdr:colOff>657225</xdr:colOff>
      <xdr:row>139</xdr:row>
      <xdr:rowOff>447675</xdr:rowOff>
    </xdr:to>
    <xdr:pic>
      <xdr:nvPicPr>
        <xdr:cNvPr id="3205" name="Picture 1367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238125" y="625697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140</xdr:row>
      <xdr:rowOff>19050</xdr:rowOff>
    </xdr:from>
    <xdr:to>
      <xdr:col>0</xdr:col>
      <xdr:colOff>657225</xdr:colOff>
      <xdr:row>140</xdr:row>
      <xdr:rowOff>447675</xdr:rowOff>
    </xdr:to>
    <xdr:pic>
      <xdr:nvPicPr>
        <xdr:cNvPr id="3206" name="Picture 1370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238125" y="630174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141</xdr:row>
      <xdr:rowOff>19050</xdr:rowOff>
    </xdr:from>
    <xdr:to>
      <xdr:col>0</xdr:col>
      <xdr:colOff>657225</xdr:colOff>
      <xdr:row>141</xdr:row>
      <xdr:rowOff>447675</xdr:rowOff>
    </xdr:to>
    <xdr:pic>
      <xdr:nvPicPr>
        <xdr:cNvPr id="3207" name="Picture 1373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238125" y="634650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142</xdr:row>
      <xdr:rowOff>19050</xdr:rowOff>
    </xdr:from>
    <xdr:to>
      <xdr:col>0</xdr:col>
      <xdr:colOff>657225</xdr:colOff>
      <xdr:row>142</xdr:row>
      <xdr:rowOff>447675</xdr:rowOff>
    </xdr:to>
    <xdr:pic>
      <xdr:nvPicPr>
        <xdr:cNvPr id="3208" name="Picture 1376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238125" y="639127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143</xdr:row>
      <xdr:rowOff>19050</xdr:rowOff>
    </xdr:from>
    <xdr:to>
      <xdr:col>0</xdr:col>
      <xdr:colOff>666750</xdr:colOff>
      <xdr:row>143</xdr:row>
      <xdr:rowOff>447675</xdr:rowOff>
    </xdr:to>
    <xdr:pic>
      <xdr:nvPicPr>
        <xdr:cNvPr id="3209" name="Picture 1379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238125" y="643604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144</xdr:row>
      <xdr:rowOff>19050</xdr:rowOff>
    </xdr:from>
    <xdr:to>
      <xdr:col>0</xdr:col>
      <xdr:colOff>657225</xdr:colOff>
      <xdr:row>144</xdr:row>
      <xdr:rowOff>447675</xdr:rowOff>
    </xdr:to>
    <xdr:pic>
      <xdr:nvPicPr>
        <xdr:cNvPr id="3210" name="Picture 1382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238125" y="648081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145</xdr:row>
      <xdr:rowOff>19050</xdr:rowOff>
    </xdr:from>
    <xdr:to>
      <xdr:col>0</xdr:col>
      <xdr:colOff>666750</xdr:colOff>
      <xdr:row>145</xdr:row>
      <xdr:rowOff>447675</xdr:rowOff>
    </xdr:to>
    <xdr:pic>
      <xdr:nvPicPr>
        <xdr:cNvPr id="3211" name="Picture 1385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238125" y="652557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146</xdr:row>
      <xdr:rowOff>19050</xdr:rowOff>
    </xdr:from>
    <xdr:to>
      <xdr:col>0</xdr:col>
      <xdr:colOff>657225</xdr:colOff>
      <xdr:row>146</xdr:row>
      <xdr:rowOff>447675</xdr:rowOff>
    </xdr:to>
    <xdr:pic>
      <xdr:nvPicPr>
        <xdr:cNvPr id="3212" name="Picture 1388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238125" y="657034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147</xdr:row>
      <xdr:rowOff>19050</xdr:rowOff>
    </xdr:from>
    <xdr:to>
      <xdr:col>0</xdr:col>
      <xdr:colOff>657225</xdr:colOff>
      <xdr:row>147</xdr:row>
      <xdr:rowOff>447675</xdr:rowOff>
    </xdr:to>
    <xdr:pic>
      <xdr:nvPicPr>
        <xdr:cNvPr id="3213" name="Picture 1391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238125" y="661511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148</xdr:row>
      <xdr:rowOff>19050</xdr:rowOff>
    </xdr:from>
    <xdr:to>
      <xdr:col>0</xdr:col>
      <xdr:colOff>657225</xdr:colOff>
      <xdr:row>148</xdr:row>
      <xdr:rowOff>447675</xdr:rowOff>
    </xdr:to>
    <xdr:pic>
      <xdr:nvPicPr>
        <xdr:cNvPr id="3214" name="Picture 1394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238125" y="665988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149</xdr:row>
      <xdr:rowOff>19050</xdr:rowOff>
    </xdr:from>
    <xdr:to>
      <xdr:col>0</xdr:col>
      <xdr:colOff>657225</xdr:colOff>
      <xdr:row>149</xdr:row>
      <xdr:rowOff>447675</xdr:rowOff>
    </xdr:to>
    <xdr:pic>
      <xdr:nvPicPr>
        <xdr:cNvPr id="3215" name="Picture 1397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238125" y="670464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150</xdr:row>
      <xdr:rowOff>19050</xdr:rowOff>
    </xdr:from>
    <xdr:to>
      <xdr:col>0</xdr:col>
      <xdr:colOff>657225</xdr:colOff>
      <xdr:row>150</xdr:row>
      <xdr:rowOff>447675</xdr:rowOff>
    </xdr:to>
    <xdr:pic>
      <xdr:nvPicPr>
        <xdr:cNvPr id="3216" name="Picture 1400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238125" y="674941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151</xdr:row>
      <xdr:rowOff>19050</xdr:rowOff>
    </xdr:from>
    <xdr:to>
      <xdr:col>0</xdr:col>
      <xdr:colOff>657225</xdr:colOff>
      <xdr:row>151</xdr:row>
      <xdr:rowOff>447675</xdr:rowOff>
    </xdr:to>
    <xdr:pic>
      <xdr:nvPicPr>
        <xdr:cNvPr id="3217" name="Picture 1403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238125" y="679418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152</xdr:row>
      <xdr:rowOff>19050</xdr:rowOff>
    </xdr:from>
    <xdr:to>
      <xdr:col>0</xdr:col>
      <xdr:colOff>666750</xdr:colOff>
      <xdr:row>152</xdr:row>
      <xdr:rowOff>447675</xdr:rowOff>
    </xdr:to>
    <xdr:pic>
      <xdr:nvPicPr>
        <xdr:cNvPr id="3218" name="Picture 1406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238125" y="683895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153</xdr:row>
      <xdr:rowOff>19050</xdr:rowOff>
    </xdr:from>
    <xdr:to>
      <xdr:col>0</xdr:col>
      <xdr:colOff>657225</xdr:colOff>
      <xdr:row>153</xdr:row>
      <xdr:rowOff>447675</xdr:rowOff>
    </xdr:to>
    <xdr:pic>
      <xdr:nvPicPr>
        <xdr:cNvPr id="3219" name="Picture 1409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238125" y="688371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154</xdr:row>
      <xdr:rowOff>19050</xdr:rowOff>
    </xdr:from>
    <xdr:to>
      <xdr:col>0</xdr:col>
      <xdr:colOff>666750</xdr:colOff>
      <xdr:row>154</xdr:row>
      <xdr:rowOff>447675</xdr:rowOff>
    </xdr:to>
    <xdr:pic>
      <xdr:nvPicPr>
        <xdr:cNvPr id="3220" name="Picture 1412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38125" y="692848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155</xdr:row>
      <xdr:rowOff>19050</xdr:rowOff>
    </xdr:from>
    <xdr:to>
      <xdr:col>0</xdr:col>
      <xdr:colOff>657225</xdr:colOff>
      <xdr:row>155</xdr:row>
      <xdr:rowOff>447675</xdr:rowOff>
    </xdr:to>
    <xdr:pic>
      <xdr:nvPicPr>
        <xdr:cNvPr id="3221" name="Picture 1415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38125" y="697325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156</xdr:row>
      <xdr:rowOff>19050</xdr:rowOff>
    </xdr:from>
    <xdr:to>
      <xdr:col>0</xdr:col>
      <xdr:colOff>657225</xdr:colOff>
      <xdr:row>156</xdr:row>
      <xdr:rowOff>447675</xdr:rowOff>
    </xdr:to>
    <xdr:pic>
      <xdr:nvPicPr>
        <xdr:cNvPr id="3222" name="Picture 1418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238125" y="701802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157</xdr:row>
      <xdr:rowOff>19050</xdr:rowOff>
    </xdr:from>
    <xdr:to>
      <xdr:col>0</xdr:col>
      <xdr:colOff>657225</xdr:colOff>
      <xdr:row>157</xdr:row>
      <xdr:rowOff>447675</xdr:rowOff>
    </xdr:to>
    <xdr:pic>
      <xdr:nvPicPr>
        <xdr:cNvPr id="3223" name="Picture 1421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238125" y="706278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159</xdr:row>
      <xdr:rowOff>19050</xdr:rowOff>
    </xdr:from>
    <xdr:to>
      <xdr:col>0</xdr:col>
      <xdr:colOff>666750</xdr:colOff>
      <xdr:row>159</xdr:row>
      <xdr:rowOff>447675</xdr:rowOff>
    </xdr:to>
    <xdr:pic>
      <xdr:nvPicPr>
        <xdr:cNvPr id="3224" name="Picture 1424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238125" y="715232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160</xdr:row>
      <xdr:rowOff>19050</xdr:rowOff>
    </xdr:from>
    <xdr:to>
      <xdr:col>0</xdr:col>
      <xdr:colOff>657225</xdr:colOff>
      <xdr:row>160</xdr:row>
      <xdr:rowOff>447675</xdr:rowOff>
    </xdr:to>
    <xdr:pic>
      <xdr:nvPicPr>
        <xdr:cNvPr id="3225" name="Picture 1427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238125" y="719709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161</xdr:row>
      <xdr:rowOff>19050</xdr:rowOff>
    </xdr:from>
    <xdr:to>
      <xdr:col>0</xdr:col>
      <xdr:colOff>666750</xdr:colOff>
      <xdr:row>161</xdr:row>
      <xdr:rowOff>447675</xdr:rowOff>
    </xdr:to>
    <xdr:pic>
      <xdr:nvPicPr>
        <xdr:cNvPr id="3226" name="Picture 1430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238125" y="724185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162</xdr:row>
      <xdr:rowOff>19050</xdr:rowOff>
    </xdr:from>
    <xdr:to>
      <xdr:col>0</xdr:col>
      <xdr:colOff>657225</xdr:colOff>
      <xdr:row>162</xdr:row>
      <xdr:rowOff>447675</xdr:rowOff>
    </xdr:to>
    <xdr:pic>
      <xdr:nvPicPr>
        <xdr:cNvPr id="3227" name="Picture 1433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238125" y="728662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163</xdr:row>
      <xdr:rowOff>19050</xdr:rowOff>
    </xdr:from>
    <xdr:to>
      <xdr:col>0</xdr:col>
      <xdr:colOff>657225</xdr:colOff>
      <xdr:row>163</xdr:row>
      <xdr:rowOff>447675</xdr:rowOff>
    </xdr:to>
    <xdr:pic>
      <xdr:nvPicPr>
        <xdr:cNvPr id="3228" name="Picture 1436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238125" y="733139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164</xdr:row>
      <xdr:rowOff>19050</xdr:rowOff>
    </xdr:from>
    <xdr:to>
      <xdr:col>0</xdr:col>
      <xdr:colOff>657225</xdr:colOff>
      <xdr:row>164</xdr:row>
      <xdr:rowOff>447675</xdr:rowOff>
    </xdr:to>
    <xdr:pic>
      <xdr:nvPicPr>
        <xdr:cNvPr id="3229" name="Picture 1439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238125" y="737616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165</xdr:row>
      <xdr:rowOff>19050</xdr:rowOff>
    </xdr:from>
    <xdr:to>
      <xdr:col>0</xdr:col>
      <xdr:colOff>657225</xdr:colOff>
      <xdr:row>165</xdr:row>
      <xdr:rowOff>447675</xdr:rowOff>
    </xdr:to>
    <xdr:pic>
      <xdr:nvPicPr>
        <xdr:cNvPr id="3230" name="Picture 1442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238125" y="742092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166</xdr:row>
      <xdr:rowOff>19050</xdr:rowOff>
    </xdr:from>
    <xdr:to>
      <xdr:col>0</xdr:col>
      <xdr:colOff>657225</xdr:colOff>
      <xdr:row>166</xdr:row>
      <xdr:rowOff>447675</xdr:rowOff>
    </xdr:to>
    <xdr:pic>
      <xdr:nvPicPr>
        <xdr:cNvPr id="3231" name="Picture 1445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238125" y="746569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167</xdr:row>
      <xdr:rowOff>19050</xdr:rowOff>
    </xdr:from>
    <xdr:to>
      <xdr:col>0</xdr:col>
      <xdr:colOff>657225</xdr:colOff>
      <xdr:row>167</xdr:row>
      <xdr:rowOff>447675</xdr:rowOff>
    </xdr:to>
    <xdr:pic>
      <xdr:nvPicPr>
        <xdr:cNvPr id="3232" name="Picture 1448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238125" y="751046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168</xdr:row>
      <xdr:rowOff>19050</xdr:rowOff>
    </xdr:from>
    <xdr:to>
      <xdr:col>0</xdr:col>
      <xdr:colOff>666750</xdr:colOff>
      <xdr:row>168</xdr:row>
      <xdr:rowOff>447675</xdr:rowOff>
    </xdr:to>
    <xdr:pic>
      <xdr:nvPicPr>
        <xdr:cNvPr id="3233" name="Picture 1451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238125" y="755523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169</xdr:row>
      <xdr:rowOff>19050</xdr:rowOff>
    </xdr:from>
    <xdr:to>
      <xdr:col>0</xdr:col>
      <xdr:colOff>657225</xdr:colOff>
      <xdr:row>169</xdr:row>
      <xdr:rowOff>447675</xdr:rowOff>
    </xdr:to>
    <xdr:pic>
      <xdr:nvPicPr>
        <xdr:cNvPr id="3234" name="Picture 1454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238125" y="759999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170</xdr:row>
      <xdr:rowOff>19050</xdr:rowOff>
    </xdr:from>
    <xdr:to>
      <xdr:col>0</xdr:col>
      <xdr:colOff>666750</xdr:colOff>
      <xdr:row>170</xdr:row>
      <xdr:rowOff>447675</xdr:rowOff>
    </xdr:to>
    <xdr:pic>
      <xdr:nvPicPr>
        <xdr:cNvPr id="3235" name="Picture 1457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238125" y="764476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171</xdr:row>
      <xdr:rowOff>19050</xdr:rowOff>
    </xdr:from>
    <xdr:to>
      <xdr:col>0</xdr:col>
      <xdr:colOff>657225</xdr:colOff>
      <xdr:row>171</xdr:row>
      <xdr:rowOff>447675</xdr:rowOff>
    </xdr:to>
    <xdr:pic>
      <xdr:nvPicPr>
        <xdr:cNvPr id="3236" name="Picture 1460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238125" y="768953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172</xdr:row>
      <xdr:rowOff>19050</xdr:rowOff>
    </xdr:from>
    <xdr:to>
      <xdr:col>0</xdr:col>
      <xdr:colOff>657225</xdr:colOff>
      <xdr:row>172</xdr:row>
      <xdr:rowOff>447675</xdr:rowOff>
    </xdr:to>
    <xdr:pic>
      <xdr:nvPicPr>
        <xdr:cNvPr id="3237" name="Picture 1463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238125" y="773430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173</xdr:row>
      <xdr:rowOff>19050</xdr:rowOff>
    </xdr:from>
    <xdr:to>
      <xdr:col>0</xdr:col>
      <xdr:colOff>657225</xdr:colOff>
      <xdr:row>173</xdr:row>
      <xdr:rowOff>447675</xdr:rowOff>
    </xdr:to>
    <xdr:pic>
      <xdr:nvPicPr>
        <xdr:cNvPr id="3238" name="Picture 1466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238125" y="777906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174</xdr:row>
      <xdr:rowOff>19050</xdr:rowOff>
    </xdr:from>
    <xdr:to>
      <xdr:col>0</xdr:col>
      <xdr:colOff>657225</xdr:colOff>
      <xdr:row>174</xdr:row>
      <xdr:rowOff>447675</xdr:rowOff>
    </xdr:to>
    <xdr:pic>
      <xdr:nvPicPr>
        <xdr:cNvPr id="3239" name="Picture 1469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238125" y="782383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175</xdr:row>
      <xdr:rowOff>19050</xdr:rowOff>
    </xdr:from>
    <xdr:to>
      <xdr:col>0</xdr:col>
      <xdr:colOff>666750</xdr:colOff>
      <xdr:row>175</xdr:row>
      <xdr:rowOff>447675</xdr:rowOff>
    </xdr:to>
    <xdr:pic>
      <xdr:nvPicPr>
        <xdr:cNvPr id="3240" name="Picture 1472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238125" y="786860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176</xdr:row>
      <xdr:rowOff>19050</xdr:rowOff>
    </xdr:from>
    <xdr:to>
      <xdr:col>0</xdr:col>
      <xdr:colOff>657225</xdr:colOff>
      <xdr:row>176</xdr:row>
      <xdr:rowOff>447675</xdr:rowOff>
    </xdr:to>
    <xdr:pic>
      <xdr:nvPicPr>
        <xdr:cNvPr id="3241" name="Picture 1475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238125" y="791337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177</xdr:row>
      <xdr:rowOff>19050</xdr:rowOff>
    </xdr:from>
    <xdr:to>
      <xdr:col>0</xdr:col>
      <xdr:colOff>666750</xdr:colOff>
      <xdr:row>177</xdr:row>
      <xdr:rowOff>447675</xdr:rowOff>
    </xdr:to>
    <xdr:pic>
      <xdr:nvPicPr>
        <xdr:cNvPr id="3242" name="Picture 1478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238125" y="795813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178</xdr:row>
      <xdr:rowOff>19050</xdr:rowOff>
    </xdr:from>
    <xdr:to>
      <xdr:col>0</xdr:col>
      <xdr:colOff>657225</xdr:colOff>
      <xdr:row>178</xdr:row>
      <xdr:rowOff>447675</xdr:rowOff>
    </xdr:to>
    <xdr:pic>
      <xdr:nvPicPr>
        <xdr:cNvPr id="3243" name="Picture 1481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38125" y="800290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179</xdr:row>
      <xdr:rowOff>19050</xdr:rowOff>
    </xdr:from>
    <xdr:to>
      <xdr:col>0</xdr:col>
      <xdr:colOff>657225</xdr:colOff>
      <xdr:row>179</xdr:row>
      <xdr:rowOff>447675</xdr:rowOff>
    </xdr:to>
    <xdr:pic>
      <xdr:nvPicPr>
        <xdr:cNvPr id="3244" name="Picture 1484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238125" y="804767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180</xdr:row>
      <xdr:rowOff>19050</xdr:rowOff>
    </xdr:from>
    <xdr:to>
      <xdr:col>0</xdr:col>
      <xdr:colOff>657225</xdr:colOff>
      <xdr:row>180</xdr:row>
      <xdr:rowOff>447675</xdr:rowOff>
    </xdr:to>
    <xdr:pic>
      <xdr:nvPicPr>
        <xdr:cNvPr id="3245" name="Picture 1487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238125" y="809244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181</xdr:row>
      <xdr:rowOff>19050</xdr:rowOff>
    </xdr:from>
    <xdr:to>
      <xdr:col>0</xdr:col>
      <xdr:colOff>657225</xdr:colOff>
      <xdr:row>181</xdr:row>
      <xdr:rowOff>447675</xdr:rowOff>
    </xdr:to>
    <xdr:pic>
      <xdr:nvPicPr>
        <xdr:cNvPr id="3246" name="Picture 1490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238125" y="813720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182</xdr:row>
      <xdr:rowOff>19050</xdr:rowOff>
    </xdr:from>
    <xdr:to>
      <xdr:col>0</xdr:col>
      <xdr:colOff>657225</xdr:colOff>
      <xdr:row>182</xdr:row>
      <xdr:rowOff>447675</xdr:rowOff>
    </xdr:to>
    <xdr:pic>
      <xdr:nvPicPr>
        <xdr:cNvPr id="3247" name="Picture 1493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238125" y="818197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183</xdr:row>
      <xdr:rowOff>19050</xdr:rowOff>
    </xdr:from>
    <xdr:to>
      <xdr:col>0</xdr:col>
      <xdr:colOff>657225</xdr:colOff>
      <xdr:row>183</xdr:row>
      <xdr:rowOff>447675</xdr:rowOff>
    </xdr:to>
    <xdr:pic>
      <xdr:nvPicPr>
        <xdr:cNvPr id="3248" name="Picture 1496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38125" y="822674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184</xdr:row>
      <xdr:rowOff>19050</xdr:rowOff>
    </xdr:from>
    <xdr:to>
      <xdr:col>0</xdr:col>
      <xdr:colOff>666750</xdr:colOff>
      <xdr:row>184</xdr:row>
      <xdr:rowOff>447675</xdr:rowOff>
    </xdr:to>
    <xdr:pic>
      <xdr:nvPicPr>
        <xdr:cNvPr id="3249" name="Picture 1499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238125" y="827151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185</xdr:row>
      <xdr:rowOff>19050</xdr:rowOff>
    </xdr:from>
    <xdr:to>
      <xdr:col>0</xdr:col>
      <xdr:colOff>657225</xdr:colOff>
      <xdr:row>185</xdr:row>
      <xdr:rowOff>447675</xdr:rowOff>
    </xdr:to>
    <xdr:pic>
      <xdr:nvPicPr>
        <xdr:cNvPr id="3250" name="Picture 1502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238125" y="831627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186</xdr:row>
      <xdr:rowOff>19050</xdr:rowOff>
    </xdr:from>
    <xdr:to>
      <xdr:col>0</xdr:col>
      <xdr:colOff>666750</xdr:colOff>
      <xdr:row>186</xdr:row>
      <xdr:rowOff>447675</xdr:rowOff>
    </xdr:to>
    <xdr:pic>
      <xdr:nvPicPr>
        <xdr:cNvPr id="3251" name="Picture 1505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238125" y="836104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187</xdr:row>
      <xdr:rowOff>19050</xdr:rowOff>
    </xdr:from>
    <xdr:to>
      <xdr:col>0</xdr:col>
      <xdr:colOff>657225</xdr:colOff>
      <xdr:row>187</xdr:row>
      <xdr:rowOff>447675</xdr:rowOff>
    </xdr:to>
    <xdr:pic>
      <xdr:nvPicPr>
        <xdr:cNvPr id="3252" name="Picture 1508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238125" y="840581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188</xdr:row>
      <xdr:rowOff>19050</xdr:rowOff>
    </xdr:from>
    <xdr:to>
      <xdr:col>0</xdr:col>
      <xdr:colOff>657225</xdr:colOff>
      <xdr:row>188</xdr:row>
      <xdr:rowOff>447675</xdr:rowOff>
    </xdr:to>
    <xdr:pic>
      <xdr:nvPicPr>
        <xdr:cNvPr id="3253" name="Picture 1511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238125" y="845058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189</xdr:row>
      <xdr:rowOff>19050</xdr:rowOff>
    </xdr:from>
    <xdr:to>
      <xdr:col>0</xdr:col>
      <xdr:colOff>657225</xdr:colOff>
      <xdr:row>189</xdr:row>
      <xdr:rowOff>447675</xdr:rowOff>
    </xdr:to>
    <xdr:pic>
      <xdr:nvPicPr>
        <xdr:cNvPr id="3254" name="Picture 1514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238125" y="849534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190</xdr:row>
      <xdr:rowOff>19050</xdr:rowOff>
    </xdr:from>
    <xdr:to>
      <xdr:col>0</xdr:col>
      <xdr:colOff>657225</xdr:colOff>
      <xdr:row>190</xdr:row>
      <xdr:rowOff>447675</xdr:rowOff>
    </xdr:to>
    <xdr:pic>
      <xdr:nvPicPr>
        <xdr:cNvPr id="3255" name="Picture 1517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238125" y="854011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191</xdr:row>
      <xdr:rowOff>19050</xdr:rowOff>
    </xdr:from>
    <xdr:to>
      <xdr:col>0</xdr:col>
      <xdr:colOff>666750</xdr:colOff>
      <xdr:row>191</xdr:row>
      <xdr:rowOff>447675</xdr:rowOff>
    </xdr:to>
    <xdr:pic>
      <xdr:nvPicPr>
        <xdr:cNvPr id="3256" name="Picture 1520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238125" y="858488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192</xdr:row>
      <xdr:rowOff>19050</xdr:rowOff>
    </xdr:from>
    <xdr:to>
      <xdr:col>0</xdr:col>
      <xdr:colOff>657225</xdr:colOff>
      <xdr:row>192</xdr:row>
      <xdr:rowOff>447675</xdr:rowOff>
    </xdr:to>
    <xdr:pic>
      <xdr:nvPicPr>
        <xdr:cNvPr id="3257" name="Picture 1523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238125" y="862965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193</xdr:row>
      <xdr:rowOff>19050</xdr:rowOff>
    </xdr:from>
    <xdr:to>
      <xdr:col>0</xdr:col>
      <xdr:colOff>666750</xdr:colOff>
      <xdr:row>193</xdr:row>
      <xdr:rowOff>447675</xdr:rowOff>
    </xdr:to>
    <xdr:pic>
      <xdr:nvPicPr>
        <xdr:cNvPr id="3258" name="Picture 1526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238125" y="867441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194</xdr:row>
      <xdr:rowOff>19050</xdr:rowOff>
    </xdr:from>
    <xdr:to>
      <xdr:col>0</xdr:col>
      <xdr:colOff>657225</xdr:colOff>
      <xdr:row>194</xdr:row>
      <xdr:rowOff>447675</xdr:rowOff>
    </xdr:to>
    <xdr:pic>
      <xdr:nvPicPr>
        <xdr:cNvPr id="3259" name="Picture 1529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238125" y="871918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195</xdr:row>
      <xdr:rowOff>19050</xdr:rowOff>
    </xdr:from>
    <xdr:to>
      <xdr:col>0</xdr:col>
      <xdr:colOff>657225</xdr:colOff>
      <xdr:row>195</xdr:row>
      <xdr:rowOff>447675</xdr:rowOff>
    </xdr:to>
    <xdr:pic>
      <xdr:nvPicPr>
        <xdr:cNvPr id="3260" name="Picture 1532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238125" y="876395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196</xdr:row>
      <xdr:rowOff>19050</xdr:rowOff>
    </xdr:from>
    <xdr:to>
      <xdr:col>0</xdr:col>
      <xdr:colOff>657225</xdr:colOff>
      <xdr:row>196</xdr:row>
      <xdr:rowOff>447675</xdr:rowOff>
    </xdr:to>
    <xdr:pic>
      <xdr:nvPicPr>
        <xdr:cNvPr id="3261" name="Picture 1535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238125" y="880872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197</xdr:row>
      <xdr:rowOff>19050</xdr:rowOff>
    </xdr:from>
    <xdr:to>
      <xdr:col>0</xdr:col>
      <xdr:colOff>657225</xdr:colOff>
      <xdr:row>197</xdr:row>
      <xdr:rowOff>447675</xdr:rowOff>
    </xdr:to>
    <xdr:pic>
      <xdr:nvPicPr>
        <xdr:cNvPr id="3262" name="Picture 1538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238125" y="885348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198</xdr:row>
      <xdr:rowOff>19050</xdr:rowOff>
    </xdr:from>
    <xdr:to>
      <xdr:col>0</xdr:col>
      <xdr:colOff>657225</xdr:colOff>
      <xdr:row>198</xdr:row>
      <xdr:rowOff>447675</xdr:rowOff>
    </xdr:to>
    <xdr:pic>
      <xdr:nvPicPr>
        <xdr:cNvPr id="3263" name="Picture 1541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238125" y="889825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199</xdr:row>
      <xdr:rowOff>19050</xdr:rowOff>
    </xdr:from>
    <xdr:to>
      <xdr:col>0</xdr:col>
      <xdr:colOff>657225</xdr:colOff>
      <xdr:row>199</xdr:row>
      <xdr:rowOff>447675</xdr:rowOff>
    </xdr:to>
    <xdr:pic>
      <xdr:nvPicPr>
        <xdr:cNvPr id="3264" name="Picture 1544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238125" y="894302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200</xdr:row>
      <xdr:rowOff>19050</xdr:rowOff>
    </xdr:from>
    <xdr:to>
      <xdr:col>0</xdr:col>
      <xdr:colOff>666750</xdr:colOff>
      <xdr:row>200</xdr:row>
      <xdr:rowOff>447675</xdr:rowOff>
    </xdr:to>
    <xdr:pic>
      <xdr:nvPicPr>
        <xdr:cNvPr id="3265" name="Picture 1547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238125" y="898779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201</xdr:row>
      <xdr:rowOff>19050</xdr:rowOff>
    </xdr:from>
    <xdr:to>
      <xdr:col>0</xdr:col>
      <xdr:colOff>657225</xdr:colOff>
      <xdr:row>201</xdr:row>
      <xdr:rowOff>447675</xdr:rowOff>
    </xdr:to>
    <xdr:pic>
      <xdr:nvPicPr>
        <xdr:cNvPr id="3266" name="Picture 1550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238125" y="903255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202</xdr:row>
      <xdr:rowOff>19050</xdr:rowOff>
    </xdr:from>
    <xdr:to>
      <xdr:col>0</xdr:col>
      <xdr:colOff>666750</xdr:colOff>
      <xdr:row>202</xdr:row>
      <xdr:rowOff>447675</xdr:rowOff>
    </xdr:to>
    <xdr:pic>
      <xdr:nvPicPr>
        <xdr:cNvPr id="3267" name="Picture 1553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238125" y="907732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203</xdr:row>
      <xdr:rowOff>19050</xdr:rowOff>
    </xdr:from>
    <xdr:to>
      <xdr:col>0</xdr:col>
      <xdr:colOff>657225</xdr:colOff>
      <xdr:row>203</xdr:row>
      <xdr:rowOff>447675</xdr:rowOff>
    </xdr:to>
    <xdr:pic>
      <xdr:nvPicPr>
        <xdr:cNvPr id="3268" name="Picture 1556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238125" y="912209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204</xdr:row>
      <xdr:rowOff>19050</xdr:rowOff>
    </xdr:from>
    <xdr:to>
      <xdr:col>0</xdr:col>
      <xdr:colOff>657225</xdr:colOff>
      <xdr:row>204</xdr:row>
      <xdr:rowOff>447675</xdr:rowOff>
    </xdr:to>
    <xdr:pic>
      <xdr:nvPicPr>
        <xdr:cNvPr id="3269" name="Picture 1559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238125" y="916686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205</xdr:row>
      <xdr:rowOff>19050</xdr:rowOff>
    </xdr:from>
    <xdr:to>
      <xdr:col>0</xdr:col>
      <xdr:colOff>657225</xdr:colOff>
      <xdr:row>205</xdr:row>
      <xdr:rowOff>447675</xdr:rowOff>
    </xdr:to>
    <xdr:pic>
      <xdr:nvPicPr>
        <xdr:cNvPr id="3270" name="Picture 1562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238125" y="921162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206</xdr:row>
      <xdr:rowOff>19050</xdr:rowOff>
    </xdr:from>
    <xdr:to>
      <xdr:col>0</xdr:col>
      <xdr:colOff>657225</xdr:colOff>
      <xdr:row>206</xdr:row>
      <xdr:rowOff>447675</xdr:rowOff>
    </xdr:to>
    <xdr:pic>
      <xdr:nvPicPr>
        <xdr:cNvPr id="3271" name="Picture 1565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238125" y="925639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207</xdr:row>
      <xdr:rowOff>19050</xdr:rowOff>
    </xdr:from>
    <xdr:to>
      <xdr:col>0</xdr:col>
      <xdr:colOff>666750</xdr:colOff>
      <xdr:row>207</xdr:row>
      <xdr:rowOff>447675</xdr:rowOff>
    </xdr:to>
    <xdr:pic>
      <xdr:nvPicPr>
        <xdr:cNvPr id="3272" name="Picture 1568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238125" y="930116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208</xdr:row>
      <xdr:rowOff>19050</xdr:rowOff>
    </xdr:from>
    <xdr:to>
      <xdr:col>0</xdr:col>
      <xdr:colOff>657225</xdr:colOff>
      <xdr:row>208</xdr:row>
      <xdr:rowOff>447675</xdr:rowOff>
    </xdr:to>
    <xdr:pic>
      <xdr:nvPicPr>
        <xdr:cNvPr id="3273" name="Picture 1571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238125" y="934593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209</xdr:row>
      <xdr:rowOff>19050</xdr:rowOff>
    </xdr:from>
    <xdr:to>
      <xdr:col>0</xdr:col>
      <xdr:colOff>666750</xdr:colOff>
      <xdr:row>209</xdr:row>
      <xdr:rowOff>447675</xdr:rowOff>
    </xdr:to>
    <xdr:pic>
      <xdr:nvPicPr>
        <xdr:cNvPr id="3274" name="Picture 1574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238125" y="939069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210</xdr:row>
      <xdr:rowOff>19050</xdr:rowOff>
    </xdr:from>
    <xdr:to>
      <xdr:col>0</xdr:col>
      <xdr:colOff>657225</xdr:colOff>
      <xdr:row>210</xdr:row>
      <xdr:rowOff>447675</xdr:rowOff>
    </xdr:to>
    <xdr:pic>
      <xdr:nvPicPr>
        <xdr:cNvPr id="3275" name="Picture 1577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238125" y="943546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211</xdr:row>
      <xdr:rowOff>133350</xdr:rowOff>
    </xdr:from>
    <xdr:to>
      <xdr:col>0</xdr:col>
      <xdr:colOff>704850</xdr:colOff>
      <xdr:row>211</xdr:row>
      <xdr:rowOff>447675</xdr:rowOff>
    </xdr:to>
    <xdr:pic>
      <xdr:nvPicPr>
        <xdr:cNvPr id="3276" name="Picture 1580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238125" y="94916625"/>
          <a:ext cx="466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212</xdr:row>
      <xdr:rowOff>133350</xdr:rowOff>
    </xdr:from>
    <xdr:to>
      <xdr:col>0</xdr:col>
      <xdr:colOff>704850</xdr:colOff>
      <xdr:row>212</xdr:row>
      <xdr:rowOff>447675</xdr:rowOff>
    </xdr:to>
    <xdr:pic>
      <xdr:nvPicPr>
        <xdr:cNvPr id="3277" name="Picture 1583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238125" y="95364300"/>
          <a:ext cx="466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213</xdr:row>
      <xdr:rowOff>133350</xdr:rowOff>
    </xdr:from>
    <xdr:to>
      <xdr:col>0</xdr:col>
      <xdr:colOff>704850</xdr:colOff>
      <xdr:row>213</xdr:row>
      <xdr:rowOff>447675</xdr:rowOff>
    </xdr:to>
    <xdr:pic>
      <xdr:nvPicPr>
        <xdr:cNvPr id="3278" name="Picture 1586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238125" y="95811975"/>
          <a:ext cx="466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214</xdr:row>
      <xdr:rowOff>133350</xdr:rowOff>
    </xdr:from>
    <xdr:to>
      <xdr:col>0</xdr:col>
      <xdr:colOff>704850</xdr:colOff>
      <xdr:row>214</xdr:row>
      <xdr:rowOff>447675</xdr:rowOff>
    </xdr:to>
    <xdr:pic>
      <xdr:nvPicPr>
        <xdr:cNvPr id="3279" name="Picture 1589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238125" y="96259650"/>
          <a:ext cx="466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215</xdr:row>
      <xdr:rowOff>19050</xdr:rowOff>
    </xdr:from>
    <xdr:to>
      <xdr:col>0</xdr:col>
      <xdr:colOff>657225</xdr:colOff>
      <xdr:row>215</xdr:row>
      <xdr:rowOff>447675</xdr:rowOff>
    </xdr:to>
    <xdr:pic>
      <xdr:nvPicPr>
        <xdr:cNvPr id="3280" name="Picture 1592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238125" y="965930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216</xdr:row>
      <xdr:rowOff>19050</xdr:rowOff>
    </xdr:from>
    <xdr:to>
      <xdr:col>0</xdr:col>
      <xdr:colOff>666750</xdr:colOff>
      <xdr:row>216</xdr:row>
      <xdr:rowOff>447675</xdr:rowOff>
    </xdr:to>
    <xdr:pic>
      <xdr:nvPicPr>
        <xdr:cNvPr id="3281" name="Picture 1595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238125" y="970407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217</xdr:row>
      <xdr:rowOff>19050</xdr:rowOff>
    </xdr:from>
    <xdr:to>
      <xdr:col>0</xdr:col>
      <xdr:colOff>657225</xdr:colOff>
      <xdr:row>217</xdr:row>
      <xdr:rowOff>447675</xdr:rowOff>
    </xdr:to>
    <xdr:pic>
      <xdr:nvPicPr>
        <xdr:cNvPr id="3282" name="Picture 1598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238125" y="974883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218</xdr:row>
      <xdr:rowOff>19050</xdr:rowOff>
    </xdr:from>
    <xdr:to>
      <xdr:col>0</xdr:col>
      <xdr:colOff>666750</xdr:colOff>
      <xdr:row>218</xdr:row>
      <xdr:rowOff>447675</xdr:rowOff>
    </xdr:to>
    <xdr:pic>
      <xdr:nvPicPr>
        <xdr:cNvPr id="3283" name="Picture 1601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238125" y="979360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219</xdr:row>
      <xdr:rowOff>19050</xdr:rowOff>
    </xdr:from>
    <xdr:to>
      <xdr:col>0</xdr:col>
      <xdr:colOff>657225</xdr:colOff>
      <xdr:row>219</xdr:row>
      <xdr:rowOff>447675</xdr:rowOff>
    </xdr:to>
    <xdr:pic>
      <xdr:nvPicPr>
        <xdr:cNvPr id="3284" name="Picture 1604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238125" y="983837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220</xdr:row>
      <xdr:rowOff>19050</xdr:rowOff>
    </xdr:from>
    <xdr:to>
      <xdr:col>0</xdr:col>
      <xdr:colOff>657225</xdr:colOff>
      <xdr:row>220</xdr:row>
      <xdr:rowOff>447675</xdr:rowOff>
    </xdr:to>
    <xdr:pic>
      <xdr:nvPicPr>
        <xdr:cNvPr id="3285" name="Picture 1607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38125" y="988314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221</xdr:row>
      <xdr:rowOff>19050</xdr:rowOff>
    </xdr:from>
    <xdr:to>
      <xdr:col>0</xdr:col>
      <xdr:colOff>657225</xdr:colOff>
      <xdr:row>221</xdr:row>
      <xdr:rowOff>447675</xdr:rowOff>
    </xdr:to>
    <xdr:pic>
      <xdr:nvPicPr>
        <xdr:cNvPr id="3286" name="Picture 1610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38125" y="992790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222</xdr:row>
      <xdr:rowOff>19050</xdr:rowOff>
    </xdr:from>
    <xdr:to>
      <xdr:col>0</xdr:col>
      <xdr:colOff>657225</xdr:colOff>
      <xdr:row>222</xdr:row>
      <xdr:rowOff>447675</xdr:rowOff>
    </xdr:to>
    <xdr:pic>
      <xdr:nvPicPr>
        <xdr:cNvPr id="3287" name="Picture 1613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38125" y="997267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223</xdr:row>
      <xdr:rowOff>19050</xdr:rowOff>
    </xdr:from>
    <xdr:to>
      <xdr:col>0</xdr:col>
      <xdr:colOff>666750</xdr:colOff>
      <xdr:row>223</xdr:row>
      <xdr:rowOff>447675</xdr:rowOff>
    </xdr:to>
    <xdr:pic>
      <xdr:nvPicPr>
        <xdr:cNvPr id="3288" name="Picture 1616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38125" y="1001744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224</xdr:row>
      <xdr:rowOff>19050</xdr:rowOff>
    </xdr:from>
    <xdr:to>
      <xdr:col>0</xdr:col>
      <xdr:colOff>657225</xdr:colOff>
      <xdr:row>224</xdr:row>
      <xdr:rowOff>447675</xdr:rowOff>
    </xdr:to>
    <xdr:pic>
      <xdr:nvPicPr>
        <xdr:cNvPr id="3289" name="Picture 1619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38125" y="1006221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225</xdr:row>
      <xdr:rowOff>19050</xdr:rowOff>
    </xdr:from>
    <xdr:to>
      <xdr:col>0</xdr:col>
      <xdr:colOff>666750</xdr:colOff>
      <xdr:row>225</xdr:row>
      <xdr:rowOff>447675</xdr:rowOff>
    </xdr:to>
    <xdr:pic>
      <xdr:nvPicPr>
        <xdr:cNvPr id="3290" name="Picture 1622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38125" y="1010697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226</xdr:row>
      <xdr:rowOff>19050</xdr:rowOff>
    </xdr:from>
    <xdr:to>
      <xdr:col>0</xdr:col>
      <xdr:colOff>657225</xdr:colOff>
      <xdr:row>226</xdr:row>
      <xdr:rowOff>447675</xdr:rowOff>
    </xdr:to>
    <xdr:pic>
      <xdr:nvPicPr>
        <xdr:cNvPr id="3291" name="Picture 1625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38125" y="1015174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227</xdr:row>
      <xdr:rowOff>19050</xdr:rowOff>
    </xdr:from>
    <xdr:to>
      <xdr:col>0</xdr:col>
      <xdr:colOff>657225</xdr:colOff>
      <xdr:row>227</xdr:row>
      <xdr:rowOff>447675</xdr:rowOff>
    </xdr:to>
    <xdr:pic>
      <xdr:nvPicPr>
        <xdr:cNvPr id="3292" name="Picture 1628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38125" y="1019651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228</xdr:row>
      <xdr:rowOff>19050</xdr:rowOff>
    </xdr:from>
    <xdr:to>
      <xdr:col>0</xdr:col>
      <xdr:colOff>657225</xdr:colOff>
      <xdr:row>228</xdr:row>
      <xdr:rowOff>447675</xdr:rowOff>
    </xdr:to>
    <xdr:pic>
      <xdr:nvPicPr>
        <xdr:cNvPr id="3293" name="Picture 1631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238125" y="1024128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229</xdr:row>
      <xdr:rowOff>19050</xdr:rowOff>
    </xdr:from>
    <xdr:to>
      <xdr:col>0</xdr:col>
      <xdr:colOff>657225</xdr:colOff>
      <xdr:row>229</xdr:row>
      <xdr:rowOff>447675</xdr:rowOff>
    </xdr:to>
    <xdr:pic>
      <xdr:nvPicPr>
        <xdr:cNvPr id="3294" name="Picture 1634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238125" y="1028604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230</xdr:row>
      <xdr:rowOff>19050</xdr:rowOff>
    </xdr:from>
    <xdr:to>
      <xdr:col>0</xdr:col>
      <xdr:colOff>657225</xdr:colOff>
      <xdr:row>230</xdr:row>
      <xdr:rowOff>447675</xdr:rowOff>
    </xdr:to>
    <xdr:pic>
      <xdr:nvPicPr>
        <xdr:cNvPr id="3295" name="Picture 1637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238125" y="1033081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231</xdr:row>
      <xdr:rowOff>19050</xdr:rowOff>
    </xdr:from>
    <xdr:to>
      <xdr:col>0</xdr:col>
      <xdr:colOff>657225</xdr:colOff>
      <xdr:row>231</xdr:row>
      <xdr:rowOff>447675</xdr:rowOff>
    </xdr:to>
    <xdr:pic>
      <xdr:nvPicPr>
        <xdr:cNvPr id="3296" name="Picture 1640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238125" y="1037558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232</xdr:row>
      <xdr:rowOff>19050</xdr:rowOff>
    </xdr:from>
    <xdr:to>
      <xdr:col>0</xdr:col>
      <xdr:colOff>666750</xdr:colOff>
      <xdr:row>232</xdr:row>
      <xdr:rowOff>447675</xdr:rowOff>
    </xdr:to>
    <xdr:pic>
      <xdr:nvPicPr>
        <xdr:cNvPr id="3297" name="Picture 1643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38125" y="1042035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233</xdr:row>
      <xdr:rowOff>19050</xdr:rowOff>
    </xdr:from>
    <xdr:to>
      <xdr:col>0</xdr:col>
      <xdr:colOff>657225</xdr:colOff>
      <xdr:row>233</xdr:row>
      <xdr:rowOff>447675</xdr:rowOff>
    </xdr:to>
    <xdr:pic>
      <xdr:nvPicPr>
        <xdr:cNvPr id="3298" name="Picture 1646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38125" y="1046511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234</xdr:row>
      <xdr:rowOff>19050</xdr:rowOff>
    </xdr:from>
    <xdr:to>
      <xdr:col>0</xdr:col>
      <xdr:colOff>666750</xdr:colOff>
      <xdr:row>234</xdr:row>
      <xdr:rowOff>447675</xdr:rowOff>
    </xdr:to>
    <xdr:pic>
      <xdr:nvPicPr>
        <xdr:cNvPr id="3299" name="Picture 1649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238125" y="1050988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235</xdr:row>
      <xdr:rowOff>19050</xdr:rowOff>
    </xdr:from>
    <xdr:to>
      <xdr:col>0</xdr:col>
      <xdr:colOff>657225</xdr:colOff>
      <xdr:row>235</xdr:row>
      <xdr:rowOff>447675</xdr:rowOff>
    </xdr:to>
    <xdr:pic>
      <xdr:nvPicPr>
        <xdr:cNvPr id="3300" name="Picture 1652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38125" y="1055465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236</xdr:row>
      <xdr:rowOff>19050</xdr:rowOff>
    </xdr:from>
    <xdr:to>
      <xdr:col>0</xdr:col>
      <xdr:colOff>657225</xdr:colOff>
      <xdr:row>236</xdr:row>
      <xdr:rowOff>447675</xdr:rowOff>
    </xdr:to>
    <xdr:pic>
      <xdr:nvPicPr>
        <xdr:cNvPr id="3301" name="Picture 1655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38125" y="1059942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237</xdr:row>
      <xdr:rowOff>19050</xdr:rowOff>
    </xdr:from>
    <xdr:to>
      <xdr:col>0</xdr:col>
      <xdr:colOff>657225</xdr:colOff>
      <xdr:row>237</xdr:row>
      <xdr:rowOff>447675</xdr:rowOff>
    </xdr:to>
    <xdr:pic>
      <xdr:nvPicPr>
        <xdr:cNvPr id="3302" name="Picture 1658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238125" y="1064418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238</xdr:row>
      <xdr:rowOff>19050</xdr:rowOff>
    </xdr:from>
    <xdr:to>
      <xdr:col>0</xdr:col>
      <xdr:colOff>657225</xdr:colOff>
      <xdr:row>238</xdr:row>
      <xdr:rowOff>447675</xdr:rowOff>
    </xdr:to>
    <xdr:pic>
      <xdr:nvPicPr>
        <xdr:cNvPr id="3303" name="Picture 1661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238125" y="1068895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239</xdr:row>
      <xdr:rowOff>19050</xdr:rowOff>
    </xdr:from>
    <xdr:to>
      <xdr:col>0</xdr:col>
      <xdr:colOff>666750</xdr:colOff>
      <xdr:row>239</xdr:row>
      <xdr:rowOff>447675</xdr:rowOff>
    </xdr:to>
    <xdr:pic>
      <xdr:nvPicPr>
        <xdr:cNvPr id="3304" name="Picture 1664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38125" y="1073372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241</xdr:row>
      <xdr:rowOff>19050</xdr:rowOff>
    </xdr:from>
    <xdr:to>
      <xdr:col>0</xdr:col>
      <xdr:colOff>666750</xdr:colOff>
      <xdr:row>241</xdr:row>
      <xdr:rowOff>447675</xdr:rowOff>
    </xdr:to>
    <xdr:pic>
      <xdr:nvPicPr>
        <xdr:cNvPr id="3305" name="Picture 1669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38125" y="1082325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242</xdr:row>
      <xdr:rowOff>19050</xdr:rowOff>
    </xdr:from>
    <xdr:to>
      <xdr:col>0</xdr:col>
      <xdr:colOff>657225</xdr:colOff>
      <xdr:row>242</xdr:row>
      <xdr:rowOff>447675</xdr:rowOff>
    </xdr:to>
    <xdr:pic>
      <xdr:nvPicPr>
        <xdr:cNvPr id="3306" name="Picture 1672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38125" y="1086802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243</xdr:row>
      <xdr:rowOff>19050</xdr:rowOff>
    </xdr:from>
    <xdr:to>
      <xdr:col>0</xdr:col>
      <xdr:colOff>657225</xdr:colOff>
      <xdr:row>243</xdr:row>
      <xdr:rowOff>447675</xdr:rowOff>
    </xdr:to>
    <xdr:pic>
      <xdr:nvPicPr>
        <xdr:cNvPr id="3307" name="Picture 1675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38125" y="1091279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244</xdr:row>
      <xdr:rowOff>19050</xdr:rowOff>
    </xdr:from>
    <xdr:to>
      <xdr:col>0</xdr:col>
      <xdr:colOff>657225</xdr:colOff>
      <xdr:row>244</xdr:row>
      <xdr:rowOff>447675</xdr:rowOff>
    </xdr:to>
    <xdr:pic>
      <xdr:nvPicPr>
        <xdr:cNvPr id="3308" name="Picture 1678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38125" y="1095756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245</xdr:row>
      <xdr:rowOff>19050</xdr:rowOff>
    </xdr:from>
    <xdr:to>
      <xdr:col>0</xdr:col>
      <xdr:colOff>657225</xdr:colOff>
      <xdr:row>245</xdr:row>
      <xdr:rowOff>447675</xdr:rowOff>
    </xdr:to>
    <xdr:pic>
      <xdr:nvPicPr>
        <xdr:cNvPr id="3309" name="Picture 1681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38125" y="1100232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246</xdr:row>
      <xdr:rowOff>19050</xdr:rowOff>
    </xdr:from>
    <xdr:to>
      <xdr:col>0</xdr:col>
      <xdr:colOff>657225</xdr:colOff>
      <xdr:row>246</xdr:row>
      <xdr:rowOff>447675</xdr:rowOff>
    </xdr:to>
    <xdr:pic>
      <xdr:nvPicPr>
        <xdr:cNvPr id="3310" name="Picture 1684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38125" y="1104709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247</xdr:row>
      <xdr:rowOff>19050</xdr:rowOff>
    </xdr:from>
    <xdr:to>
      <xdr:col>0</xdr:col>
      <xdr:colOff>657225</xdr:colOff>
      <xdr:row>247</xdr:row>
      <xdr:rowOff>447675</xdr:rowOff>
    </xdr:to>
    <xdr:pic>
      <xdr:nvPicPr>
        <xdr:cNvPr id="3311" name="Picture 1687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238125" y="1109186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248</xdr:row>
      <xdr:rowOff>19050</xdr:rowOff>
    </xdr:from>
    <xdr:to>
      <xdr:col>0</xdr:col>
      <xdr:colOff>666750</xdr:colOff>
      <xdr:row>248</xdr:row>
      <xdr:rowOff>447675</xdr:rowOff>
    </xdr:to>
    <xdr:pic>
      <xdr:nvPicPr>
        <xdr:cNvPr id="3312" name="Picture 1690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238125" y="1113663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249</xdr:row>
      <xdr:rowOff>19050</xdr:rowOff>
    </xdr:from>
    <xdr:to>
      <xdr:col>0</xdr:col>
      <xdr:colOff>657225</xdr:colOff>
      <xdr:row>249</xdr:row>
      <xdr:rowOff>447675</xdr:rowOff>
    </xdr:to>
    <xdr:pic>
      <xdr:nvPicPr>
        <xdr:cNvPr id="3313" name="Picture 1693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238125" y="1118139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250</xdr:row>
      <xdr:rowOff>19050</xdr:rowOff>
    </xdr:from>
    <xdr:to>
      <xdr:col>0</xdr:col>
      <xdr:colOff>666750</xdr:colOff>
      <xdr:row>250</xdr:row>
      <xdr:rowOff>447675</xdr:rowOff>
    </xdr:to>
    <xdr:pic>
      <xdr:nvPicPr>
        <xdr:cNvPr id="3314" name="Picture 1696"/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238125" y="1122616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251</xdr:row>
      <xdr:rowOff>19050</xdr:rowOff>
    </xdr:from>
    <xdr:to>
      <xdr:col>0</xdr:col>
      <xdr:colOff>657225</xdr:colOff>
      <xdr:row>251</xdr:row>
      <xdr:rowOff>447675</xdr:rowOff>
    </xdr:to>
    <xdr:pic>
      <xdr:nvPicPr>
        <xdr:cNvPr id="3315" name="Picture 1699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238125" y="1127093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252</xdr:row>
      <xdr:rowOff>19050</xdr:rowOff>
    </xdr:from>
    <xdr:to>
      <xdr:col>0</xdr:col>
      <xdr:colOff>657225</xdr:colOff>
      <xdr:row>252</xdr:row>
      <xdr:rowOff>447675</xdr:rowOff>
    </xdr:to>
    <xdr:pic>
      <xdr:nvPicPr>
        <xdr:cNvPr id="3316" name="Picture 1702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238125" y="1131570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253</xdr:row>
      <xdr:rowOff>19050</xdr:rowOff>
    </xdr:from>
    <xdr:to>
      <xdr:col>0</xdr:col>
      <xdr:colOff>657225</xdr:colOff>
      <xdr:row>253</xdr:row>
      <xdr:rowOff>447675</xdr:rowOff>
    </xdr:to>
    <xdr:pic>
      <xdr:nvPicPr>
        <xdr:cNvPr id="3317" name="Picture 1705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238125" y="1136046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254</xdr:row>
      <xdr:rowOff>19050</xdr:rowOff>
    </xdr:from>
    <xdr:to>
      <xdr:col>0</xdr:col>
      <xdr:colOff>657225</xdr:colOff>
      <xdr:row>254</xdr:row>
      <xdr:rowOff>447675</xdr:rowOff>
    </xdr:to>
    <xdr:pic>
      <xdr:nvPicPr>
        <xdr:cNvPr id="3318" name="Picture 1708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238125" y="1140523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255</xdr:row>
      <xdr:rowOff>19050</xdr:rowOff>
    </xdr:from>
    <xdr:to>
      <xdr:col>0</xdr:col>
      <xdr:colOff>666750</xdr:colOff>
      <xdr:row>255</xdr:row>
      <xdr:rowOff>447675</xdr:rowOff>
    </xdr:to>
    <xdr:pic>
      <xdr:nvPicPr>
        <xdr:cNvPr id="3319" name="Picture 1711"/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238125" y="1145000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256</xdr:row>
      <xdr:rowOff>19050</xdr:rowOff>
    </xdr:from>
    <xdr:to>
      <xdr:col>0</xdr:col>
      <xdr:colOff>657225</xdr:colOff>
      <xdr:row>256</xdr:row>
      <xdr:rowOff>447675</xdr:rowOff>
    </xdr:to>
    <xdr:pic>
      <xdr:nvPicPr>
        <xdr:cNvPr id="3320" name="Picture 1714"/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238125" y="1149477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257</xdr:row>
      <xdr:rowOff>19050</xdr:rowOff>
    </xdr:from>
    <xdr:to>
      <xdr:col>0</xdr:col>
      <xdr:colOff>666750</xdr:colOff>
      <xdr:row>257</xdr:row>
      <xdr:rowOff>447675</xdr:rowOff>
    </xdr:to>
    <xdr:pic>
      <xdr:nvPicPr>
        <xdr:cNvPr id="3321" name="Picture 1717"/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238125" y="1153953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258</xdr:row>
      <xdr:rowOff>19050</xdr:rowOff>
    </xdr:from>
    <xdr:to>
      <xdr:col>0</xdr:col>
      <xdr:colOff>657225</xdr:colOff>
      <xdr:row>258</xdr:row>
      <xdr:rowOff>447675</xdr:rowOff>
    </xdr:to>
    <xdr:pic>
      <xdr:nvPicPr>
        <xdr:cNvPr id="3322" name="Picture 1720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238125" y="1158430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259</xdr:row>
      <xdr:rowOff>19050</xdr:rowOff>
    </xdr:from>
    <xdr:to>
      <xdr:col>0</xdr:col>
      <xdr:colOff>657225</xdr:colOff>
      <xdr:row>259</xdr:row>
      <xdr:rowOff>447675</xdr:rowOff>
    </xdr:to>
    <xdr:pic>
      <xdr:nvPicPr>
        <xdr:cNvPr id="3323" name="Picture 1723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238125" y="1162907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262</xdr:row>
      <xdr:rowOff>19050</xdr:rowOff>
    </xdr:from>
    <xdr:to>
      <xdr:col>0</xdr:col>
      <xdr:colOff>657225</xdr:colOff>
      <xdr:row>262</xdr:row>
      <xdr:rowOff>447675</xdr:rowOff>
    </xdr:to>
    <xdr:pic>
      <xdr:nvPicPr>
        <xdr:cNvPr id="3324" name="Picture 1730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238125" y="1176337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265</xdr:row>
      <xdr:rowOff>19050</xdr:rowOff>
    </xdr:from>
    <xdr:to>
      <xdr:col>0</xdr:col>
      <xdr:colOff>657225</xdr:colOff>
      <xdr:row>265</xdr:row>
      <xdr:rowOff>447675</xdr:rowOff>
    </xdr:to>
    <xdr:pic>
      <xdr:nvPicPr>
        <xdr:cNvPr id="3325" name="Picture 1737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238125" y="1189767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266</xdr:row>
      <xdr:rowOff>19050</xdr:rowOff>
    </xdr:from>
    <xdr:to>
      <xdr:col>0</xdr:col>
      <xdr:colOff>666750</xdr:colOff>
      <xdr:row>266</xdr:row>
      <xdr:rowOff>447675</xdr:rowOff>
    </xdr:to>
    <xdr:pic>
      <xdr:nvPicPr>
        <xdr:cNvPr id="3326" name="Picture 1740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238125" y="1194244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267</xdr:row>
      <xdr:rowOff>19050</xdr:rowOff>
    </xdr:from>
    <xdr:to>
      <xdr:col>0</xdr:col>
      <xdr:colOff>657225</xdr:colOff>
      <xdr:row>267</xdr:row>
      <xdr:rowOff>447675</xdr:rowOff>
    </xdr:to>
    <xdr:pic>
      <xdr:nvPicPr>
        <xdr:cNvPr id="3327" name="Picture 1743"/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238125" y="1198721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268</xdr:row>
      <xdr:rowOff>19050</xdr:rowOff>
    </xdr:from>
    <xdr:to>
      <xdr:col>0</xdr:col>
      <xdr:colOff>657225</xdr:colOff>
      <xdr:row>268</xdr:row>
      <xdr:rowOff>447675</xdr:rowOff>
    </xdr:to>
    <xdr:pic>
      <xdr:nvPicPr>
        <xdr:cNvPr id="3328" name="Picture 1746"/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238125" y="1203198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269</xdr:row>
      <xdr:rowOff>19050</xdr:rowOff>
    </xdr:from>
    <xdr:to>
      <xdr:col>0</xdr:col>
      <xdr:colOff>657225</xdr:colOff>
      <xdr:row>269</xdr:row>
      <xdr:rowOff>447675</xdr:rowOff>
    </xdr:to>
    <xdr:pic>
      <xdr:nvPicPr>
        <xdr:cNvPr id="3329" name="Picture 1749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238125" y="1207674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270</xdr:row>
      <xdr:rowOff>19050</xdr:rowOff>
    </xdr:from>
    <xdr:to>
      <xdr:col>0</xdr:col>
      <xdr:colOff>657225</xdr:colOff>
      <xdr:row>270</xdr:row>
      <xdr:rowOff>447675</xdr:rowOff>
    </xdr:to>
    <xdr:pic>
      <xdr:nvPicPr>
        <xdr:cNvPr id="3330" name="Picture 1752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238125" y="1212151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271</xdr:row>
      <xdr:rowOff>19050</xdr:rowOff>
    </xdr:from>
    <xdr:to>
      <xdr:col>0</xdr:col>
      <xdr:colOff>666750</xdr:colOff>
      <xdr:row>271</xdr:row>
      <xdr:rowOff>447675</xdr:rowOff>
    </xdr:to>
    <xdr:pic>
      <xdr:nvPicPr>
        <xdr:cNvPr id="3331" name="Picture 1755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238125" y="1216628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272</xdr:row>
      <xdr:rowOff>19050</xdr:rowOff>
    </xdr:from>
    <xdr:to>
      <xdr:col>0</xdr:col>
      <xdr:colOff>657225</xdr:colOff>
      <xdr:row>272</xdr:row>
      <xdr:rowOff>447675</xdr:rowOff>
    </xdr:to>
    <xdr:pic>
      <xdr:nvPicPr>
        <xdr:cNvPr id="3332" name="Picture 1758"/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238125" y="1221105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273</xdr:row>
      <xdr:rowOff>19050</xdr:rowOff>
    </xdr:from>
    <xdr:to>
      <xdr:col>0</xdr:col>
      <xdr:colOff>666750</xdr:colOff>
      <xdr:row>273</xdr:row>
      <xdr:rowOff>447675</xdr:rowOff>
    </xdr:to>
    <xdr:pic>
      <xdr:nvPicPr>
        <xdr:cNvPr id="3333" name="Picture 1761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238125" y="1225581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275</xdr:row>
      <xdr:rowOff>19050</xdr:rowOff>
    </xdr:from>
    <xdr:to>
      <xdr:col>0</xdr:col>
      <xdr:colOff>657225</xdr:colOff>
      <xdr:row>275</xdr:row>
      <xdr:rowOff>447675</xdr:rowOff>
    </xdr:to>
    <xdr:pic>
      <xdr:nvPicPr>
        <xdr:cNvPr id="3334" name="Picture 1766"/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238125" y="1234535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276</xdr:row>
      <xdr:rowOff>19050</xdr:rowOff>
    </xdr:from>
    <xdr:to>
      <xdr:col>0</xdr:col>
      <xdr:colOff>657225</xdr:colOff>
      <xdr:row>276</xdr:row>
      <xdr:rowOff>447675</xdr:rowOff>
    </xdr:to>
    <xdr:pic>
      <xdr:nvPicPr>
        <xdr:cNvPr id="3335" name="Picture 1769"/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238125" y="1239012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277</xdr:row>
      <xdr:rowOff>19050</xdr:rowOff>
    </xdr:from>
    <xdr:to>
      <xdr:col>0</xdr:col>
      <xdr:colOff>657225</xdr:colOff>
      <xdr:row>277</xdr:row>
      <xdr:rowOff>447675</xdr:rowOff>
    </xdr:to>
    <xdr:pic>
      <xdr:nvPicPr>
        <xdr:cNvPr id="3336" name="Picture 1772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238125" y="1243488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279</xdr:row>
      <xdr:rowOff>19050</xdr:rowOff>
    </xdr:from>
    <xdr:to>
      <xdr:col>0</xdr:col>
      <xdr:colOff>657225</xdr:colOff>
      <xdr:row>279</xdr:row>
      <xdr:rowOff>447675</xdr:rowOff>
    </xdr:to>
    <xdr:pic>
      <xdr:nvPicPr>
        <xdr:cNvPr id="3337" name="Picture 1777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238125" y="1252442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280</xdr:row>
      <xdr:rowOff>19050</xdr:rowOff>
    </xdr:from>
    <xdr:to>
      <xdr:col>0</xdr:col>
      <xdr:colOff>666750</xdr:colOff>
      <xdr:row>280</xdr:row>
      <xdr:rowOff>447675</xdr:rowOff>
    </xdr:to>
    <xdr:pic>
      <xdr:nvPicPr>
        <xdr:cNvPr id="3338" name="Picture 1780"/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238125" y="1256919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281</xdr:row>
      <xdr:rowOff>19050</xdr:rowOff>
    </xdr:from>
    <xdr:to>
      <xdr:col>0</xdr:col>
      <xdr:colOff>657225</xdr:colOff>
      <xdr:row>281</xdr:row>
      <xdr:rowOff>447675</xdr:rowOff>
    </xdr:to>
    <xdr:pic>
      <xdr:nvPicPr>
        <xdr:cNvPr id="3339" name="Picture 1783"/>
        <xdr:cNvPicPr>
          <a:picLocks noChangeAspect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238125" y="1261395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282</xdr:row>
      <xdr:rowOff>19050</xdr:rowOff>
    </xdr:from>
    <xdr:to>
      <xdr:col>0</xdr:col>
      <xdr:colOff>666750</xdr:colOff>
      <xdr:row>282</xdr:row>
      <xdr:rowOff>447675</xdr:rowOff>
    </xdr:to>
    <xdr:pic>
      <xdr:nvPicPr>
        <xdr:cNvPr id="3340" name="Picture 1786"/>
        <xdr:cNvPicPr>
          <a:picLocks noChangeAspect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238125" y="1265872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283</xdr:row>
      <xdr:rowOff>161925</xdr:rowOff>
    </xdr:from>
    <xdr:to>
      <xdr:col>0</xdr:col>
      <xdr:colOff>657225</xdr:colOff>
      <xdr:row>283</xdr:row>
      <xdr:rowOff>447675</xdr:rowOff>
    </xdr:to>
    <xdr:pic>
      <xdr:nvPicPr>
        <xdr:cNvPr id="3341" name="Picture 1789"/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238125" y="127177800"/>
          <a:ext cx="4191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284</xdr:row>
      <xdr:rowOff>161925</xdr:rowOff>
    </xdr:from>
    <xdr:to>
      <xdr:col>0</xdr:col>
      <xdr:colOff>657225</xdr:colOff>
      <xdr:row>284</xdr:row>
      <xdr:rowOff>447675</xdr:rowOff>
    </xdr:to>
    <xdr:pic>
      <xdr:nvPicPr>
        <xdr:cNvPr id="3342" name="Picture 1792"/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238125" y="127625475"/>
          <a:ext cx="4191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285</xdr:row>
      <xdr:rowOff>19050</xdr:rowOff>
    </xdr:from>
    <xdr:to>
      <xdr:col>0</xdr:col>
      <xdr:colOff>657225</xdr:colOff>
      <xdr:row>285</xdr:row>
      <xdr:rowOff>447675</xdr:rowOff>
    </xdr:to>
    <xdr:pic>
      <xdr:nvPicPr>
        <xdr:cNvPr id="3343" name="Picture 1795"/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238125" y="1279302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286</xdr:row>
      <xdr:rowOff>19050</xdr:rowOff>
    </xdr:from>
    <xdr:to>
      <xdr:col>0</xdr:col>
      <xdr:colOff>657225</xdr:colOff>
      <xdr:row>286</xdr:row>
      <xdr:rowOff>447675</xdr:rowOff>
    </xdr:to>
    <xdr:pic>
      <xdr:nvPicPr>
        <xdr:cNvPr id="3344" name="Picture 1798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238125" y="1283779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287</xdr:row>
      <xdr:rowOff>19050</xdr:rowOff>
    </xdr:from>
    <xdr:to>
      <xdr:col>0</xdr:col>
      <xdr:colOff>666750</xdr:colOff>
      <xdr:row>287</xdr:row>
      <xdr:rowOff>447675</xdr:rowOff>
    </xdr:to>
    <xdr:pic>
      <xdr:nvPicPr>
        <xdr:cNvPr id="3345" name="Picture 1801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238125" y="1288256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288</xdr:row>
      <xdr:rowOff>19050</xdr:rowOff>
    </xdr:from>
    <xdr:to>
      <xdr:col>0</xdr:col>
      <xdr:colOff>657225</xdr:colOff>
      <xdr:row>288</xdr:row>
      <xdr:rowOff>447675</xdr:rowOff>
    </xdr:to>
    <xdr:pic>
      <xdr:nvPicPr>
        <xdr:cNvPr id="3346" name="Picture 1804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238125" y="1292733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289</xdr:row>
      <xdr:rowOff>19050</xdr:rowOff>
    </xdr:from>
    <xdr:to>
      <xdr:col>0</xdr:col>
      <xdr:colOff>666750</xdr:colOff>
      <xdr:row>289</xdr:row>
      <xdr:rowOff>447675</xdr:rowOff>
    </xdr:to>
    <xdr:pic>
      <xdr:nvPicPr>
        <xdr:cNvPr id="3347" name="Picture 1807"/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238125" y="1297209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290</xdr:row>
      <xdr:rowOff>19050</xdr:rowOff>
    </xdr:from>
    <xdr:to>
      <xdr:col>0</xdr:col>
      <xdr:colOff>657225</xdr:colOff>
      <xdr:row>290</xdr:row>
      <xdr:rowOff>447675</xdr:rowOff>
    </xdr:to>
    <xdr:pic>
      <xdr:nvPicPr>
        <xdr:cNvPr id="3348" name="Picture 1810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238125" y="1301686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291</xdr:row>
      <xdr:rowOff>19050</xdr:rowOff>
    </xdr:from>
    <xdr:to>
      <xdr:col>0</xdr:col>
      <xdr:colOff>657225</xdr:colOff>
      <xdr:row>291</xdr:row>
      <xdr:rowOff>447675</xdr:rowOff>
    </xdr:to>
    <xdr:pic>
      <xdr:nvPicPr>
        <xdr:cNvPr id="3349" name="Picture 1813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238125" y="1306163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292</xdr:row>
      <xdr:rowOff>19050</xdr:rowOff>
    </xdr:from>
    <xdr:to>
      <xdr:col>0</xdr:col>
      <xdr:colOff>657225</xdr:colOff>
      <xdr:row>292</xdr:row>
      <xdr:rowOff>447675</xdr:rowOff>
    </xdr:to>
    <xdr:pic>
      <xdr:nvPicPr>
        <xdr:cNvPr id="3350" name="Picture 1816"/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238125" y="1310640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293</xdr:row>
      <xdr:rowOff>19050</xdr:rowOff>
    </xdr:from>
    <xdr:to>
      <xdr:col>0</xdr:col>
      <xdr:colOff>657225</xdr:colOff>
      <xdr:row>293</xdr:row>
      <xdr:rowOff>447675</xdr:rowOff>
    </xdr:to>
    <xdr:pic>
      <xdr:nvPicPr>
        <xdr:cNvPr id="3351" name="Picture 1819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238125" y="1315116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294</xdr:row>
      <xdr:rowOff>19050</xdr:rowOff>
    </xdr:from>
    <xdr:to>
      <xdr:col>0</xdr:col>
      <xdr:colOff>657225</xdr:colOff>
      <xdr:row>294</xdr:row>
      <xdr:rowOff>447675</xdr:rowOff>
    </xdr:to>
    <xdr:pic>
      <xdr:nvPicPr>
        <xdr:cNvPr id="3352" name="Picture 1822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238125" y="1319593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295</xdr:row>
      <xdr:rowOff>19050</xdr:rowOff>
    </xdr:from>
    <xdr:to>
      <xdr:col>0</xdr:col>
      <xdr:colOff>657225</xdr:colOff>
      <xdr:row>295</xdr:row>
      <xdr:rowOff>447675</xdr:rowOff>
    </xdr:to>
    <xdr:pic>
      <xdr:nvPicPr>
        <xdr:cNvPr id="3353" name="Picture 1825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238125" y="1324070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297</xdr:row>
      <xdr:rowOff>19050</xdr:rowOff>
    </xdr:from>
    <xdr:to>
      <xdr:col>0</xdr:col>
      <xdr:colOff>657225</xdr:colOff>
      <xdr:row>297</xdr:row>
      <xdr:rowOff>447675</xdr:rowOff>
    </xdr:to>
    <xdr:pic>
      <xdr:nvPicPr>
        <xdr:cNvPr id="3354" name="Picture 1830"/>
        <xdr:cNvPicPr>
          <a:picLocks noChangeAspect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238125" y="1333023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298</xdr:row>
      <xdr:rowOff>19050</xdr:rowOff>
    </xdr:from>
    <xdr:to>
      <xdr:col>0</xdr:col>
      <xdr:colOff>666750</xdr:colOff>
      <xdr:row>298</xdr:row>
      <xdr:rowOff>447675</xdr:rowOff>
    </xdr:to>
    <xdr:pic>
      <xdr:nvPicPr>
        <xdr:cNvPr id="3355" name="Picture 1833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238125" y="1337500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299</xdr:row>
      <xdr:rowOff>19050</xdr:rowOff>
    </xdr:from>
    <xdr:to>
      <xdr:col>0</xdr:col>
      <xdr:colOff>657225</xdr:colOff>
      <xdr:row>299</xdr:row>
      <xdr:rowOff>447675</xdr:rowOff>
    </xdr:to>
    <xdr:pic>
      <xdr:nvPicPr>
        <xdr:cNvPr id="3356" name="Picture 1836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238125" y="1341977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300</xdr:row>
      <xdr:rowOff>19050</xdr:rowOff>
    </xdr:from>
    <xdr:to>
      <xdr:col>0</xdr:col>
      <xdr:colOff>657225</xdr:colOff>
      <xdr:row>300</xdr:row>
      <xdr:rowOff>447675</xdr:rowOff>
    </xdr:to>
    <xdr:pic>
      <xdr:nvPicPr>
        <xdr:cNvPr id="3357" name="Picture 1839"/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238125" y="1346454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301</xdr:row>
      <xdr:rowOff>19050</xdr:rowOff>
    </xdr:from>
    <xdr:to>
      <xdr:col>0</xdr:col>
      <xdr:colOff>657225</xdr:colOff>
      <xdr:row>301</xdr:row>
      <xdr:rowOff>447675</xdr:rowOff>
    </xdr:to>
    <xdr:pic>
      <xdr:nvPicPr>
        <xdr:cNvPr id="3358" name="Picture 1842"/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238125" y="1350930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302</xdr:row>
      <xdr:rowOff>19050</xdr:rowOff>
    </xdr:from>
    <xdr:to>
      <xdr:col>0</xdr:col>
      <xdr:colOff>657225</xdr:colOff>
      <xdr:row>302</xdr:row>
      <xdr:rowOff>447675</xdr:rowOff>
    </xdr:to>
    <xdr:pic>
      <xdr:nvPicPr>
        <xdr:cNvPr id="3359" name="Picture 1845"/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238125" y="1355407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303</xdr:row>
      <xdr:rowOff>19050</xdr:rowOff>
    </xdr:from>
    <xdr:to>
      <xdr:col>0</xdr:col>
      <xdr:colOff>666750</xdr:colOff>
      <xdr:row>303</xdr:row>
      <xdr:rowOff>447675</xdr:rowOff>
    </xdr:to>
    <xdr:pic>
      <xdr:nvPicPr>
        <xdr:cNvPr id="3360" name="Picture 1848"/>
        <xdr:cNvPicPr>
          <a:picLocks noChangeAspect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238125" y="1359884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304</xdr:row>
      <xdr:rowOff>19050</xdr:rowOff>
    </xdr:from>
    <xdr:to>
      <xdr:col>0</xdr:col>
      <xdr:colOff>657225</xdr:colOff>
      <xdr:row>304</xdr:row>
      <xdr:rowOff>447675</xdr:rowOff>
    </xdr:to>
    <xdr:pic>
      <xdr:nvPicPr>
        <xdr:cNvPr id="3361" name="Picture 1851"/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238125" y="1364361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305</xdr:row>
      <xdr:rowOff>19050</xdr:rowOff>
    </xdr:from>
    <xdr:to>
      <xdr:col>0</xdr:col>
      <xdr:colOff>666750</xdr:colOff>
      <xdr:row>305</xdr:row>
      <xdr:rowOff>447675</xdr:rowOff>
    </xdr:to>
    <xdr:pic>
      <xdr:nvPicPr>
        <xdr:cNvPr id="3362" name="Picture 1854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238125" y="1368837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306</xdr:row>
      <xdr:rowOff>19050</xdr:rowOff>
    </xdr:from>
    <xdr:to>
      <xdr:col>0</xdr:col>
      <xdr:colOff>657225</xdr:colOff>
      <xdr:row>306</xdr:row>
      <xdr:rowOff>447675</xdr:rowOff>
    </xdr:to>
    <xdr:pic>
      <xdr:nvPicPr>
        <xdr:cNvPr id="3363" name="Picture 1857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238125" y="1373314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307</xdr:row>
      <xdr:rowOff>19050</xdr:rowOff>
    </xdr:from>
    <xdr:to>
      <xdr:col>0</xdr:col>
      <xdr:colOff>657225</xdr:colOff>
      <xdr:row>307</xdr:row>
      <xdr:rowOff>447675</xdr:rowOff>
    </xdr:to>
    <xdr:pic>
      <xdr:nvPicPr>
        <xdr:cNvPr id="3364" name="Picture 1860"/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238125" y="1377791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308</xdr:row>
      <xdr:rowOff>19050</xdr:rowOff>
    </xdr:from>
    <xdr:to>
      <xdr:col>0</xdr:col>
      <xdr:colOff>657225</xdr:colOff>
      <xdr:row>308</xdr:row>
      <xdr:rowOff>447675</xdr:rowOff>
    </xdr:to>
    <xdr:pic>
      <xdr:nvPicPr>
        <xdr:cNvPr id="3365" name="Picture 1863"/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238125" y="1382268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309</xdr:row>
      <xdr:rowOff>19050</xdr:rowOff>
    </xdr:from>
    <xdr:to>
      <xdr:col>0</xdr:col>
      <xdr:colOff>657225</xdr:colOff>
      <xdr:row>309</xdr:row>
      <xdr:rowOff>447675</xdr:rowOff>
    </xdr:to>
    <xdr:pic>
      <xdr:nvPicPr>
        <xdr:cNvPr id="3366" name="Picture 1866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238125" y="1386744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310</xdr:row>
      <xdr:rowOff>19050</xdr:rowOff>
    </xdr:from>
    <xdr:to>
      <xdr:col>0</xdr:col>
      <xdr:colOff>657225</xdr:colOff>
      <xdr:row>310</xdr:row>
      <xdr:rowOff>447675</xdr:rowOff>
    </xdr:to>
    <xdr:pic>
      <xdr:nvPicPr>
        <xdr:cNvPr id="3367" name="Picture 1869"/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238125" y="1391221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311</xdr:row>
      <xdr:rowOff>19050</xdr:rowOff>
    </xdr:from>
    <xdr:to>
      <xdr:col>0</xdr:col>
      <xdr:colOff>657225</xdr:colOff>
      <xdr:row>311</xdr:row>
      <xdr:rowOff>447675</xdr:rowOff>
    </xdr:to>
    <xdr:pic>
      <xdr:nvPicPr>
        <xdr:cNvPr id="3368" name="Picture 1872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238125" y="1395698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312</xdr:row>
      <xdr:rowOff>19050</xdr:rowOff>
    </xdr:from>
    <xdr:to>
      <xdr:col>0</xdr:col>
      <xdr:colOff>666750</xdr:colOff>
      <xdr:row>312</xdr:row>
      <xdr:rowOff>447675</xdr:rowOff>
    </xdr:to>
    <xdr:pic>
      <xdr:nvPicPr>
        <xdr:cNvPr id="3369" name="Picture 1875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238125" y="1400175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313</xdr:row>
      <xdr:rowOff>19050</xdr:rowOff>
    </xdr:from>
    <xdr:to>
      <xdr:col>0</xdr:col>
      <xdr:colOff>657225</xdr:colOff>
      <xdr:row>313</xdr:row>
      <xdr:rowOff>447675</xdr:rowOff>
    </xdr:to>
    <xdr:pic>
      <xdr:nvPicPr>
        <xdr:cNvPr id="3370" name="Picture 1878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238125" y="1404651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314</xdr:row>
      <xdr:rowOff>19050</xdr:rowOff>
    </xdr:from>
    <xdr:to>
      <xdr:col>0</xdr:col>
      <xdr:colOff>666750</xdr:colOff>
      <xdr:row>314</xdr:row>
      <xdr:rowOff>447675</xdr:rowOff>
    </xdr:to>
    <xdr:pic>
      <xdr:nvPicPr>
        <xdr:cNvPr id="3371" name="Picture 1881"/>
        <xdr:cNvPicPr>
          <a:picLocks noChangeAspect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238125" y="1409128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315</xdr:row>
      <xdr:rowOff>19050</xdr:rowOff>
    </xdr:from>
    <xdr:to>
      <xdr:col>0</xdr:col>
      <xdr:colOff>657225</xdr:colOff>
      <xdr:row>315</xdr:row>
      <xdr:rowOff>447675</xdr:rowOff>
    </xdr:to>
    <xdr:pic>
      <xdr:nvPicPr>
        <xdr:cNvPr id="3372" name="Picture 1884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238125" y="1413605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316</xdr:row>
      <xdr:rowOff>19050</xdr:rowOff>
    </xdr:from>
    <xdr:to>
      <xdr:col>0</xdr:col>
      <xdr:colOff>657225</xdr:colOff>
      <xdr:row>316</xdr:row>
      <xdr:rowOff>447675</xdr:rowOff>
    </xdr:to>
    <xdr:pic>
      <xdr:nvPicPr>
        <xdr:cNvPr id="3373" name="Picture 1887"/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238125" y="1418082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317</xdr:row>
      <xdr:rowOff>19050</xdr:rowOff>
    </xdr:from>
    <xdr:to>
      <xdr:col>0</xdr:col>
      <xdr:colOff>657225</xdr:colOff>
      <xdr:row>317</xdr:row>
      <xdr:rowOff>447675</xdr:rowOff>
    </xdr:to>
    <xdr:pic>
      <xdr:nvPicPr>
        <xdr:cNvPr id="3374" name="Picture 1890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238125" y="1422558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318</xdr:row>
      <xdr:rowOff>19050</xdr:rowOff>
    </xdr:from>
    <xdr:to>
      <xdr:col>0</xdr:col>
      <xdr:colOff>657225</xdr:colOff>
      <xdr:row>318</xdr:row>
      <xdr:rowOff>447675</xdr:rowOff>
    </xdr:to>
    <xdr:pic>
      <xdr:nvPicPr>
        <xdr:cNvPr id="3375" name="Picture 1893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238125" y="1427035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319</xdr:row>
      <xdr:rowOff>19050</xdr:rowOff>
    </xdr:from>
    <xdr:to>
      <xdr:col>0</xdr:col>
      <xdr:colOff>666750</xdr:colOff>
      <xdr:row>319</xdr:row>
      <xdr:rowOff>447675</xdr:rowOff>
    </xdr:to>
    <xdr:pic>
      <xdr:nvPicPr>
        <xdr:cNvPr id="3376" name="Picture 1896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238125" y="1431512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321</xdr:row>
      <xdr:rowOff>19050</xdr:rowOff>
    </xdr:from>
    <xdr:to>
      <xdr:col>0</xdr:col>
      <xdr:colOff>666750</xdr:colOff>
      <xdr:row>321</xdr:row>
      <xdr:rowOff>447675</xdr:rowOff>
    </xdr:to>
    <xdr:pic>
      <xdr:nvPicPr>
        <xdr:cNvPr id="3377" name="Picture 1901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238125" y="1440465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322</xdr:row>
      <xdr:rowOff>19050</xdr:rowOff>
    </xdr:from>
    <xdr:to>
      <xdr:col>0</xdr:col>
      <xdr:colOff>657225</xdr:colOff>
      <xdr:row>322</xdr:row>
      <xdr:rowOff>447675</xdr:rowOff>
    </xdr:to>
    <xdr:pic>
      <xdr:nvPicPr>
        <xdr:cNvPr id="3378" name="Picture 1904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238125" y="1444942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323</xdr:row>
      <xdr:rowOff>19050</xdr:rowOff>
    </xdr:from>
    <xdr:to>
      <xdr:col>0</xdr:col>
      <xdr:colOff>657225</xdr:colOff>
      <xdr:row>323</xdr:row>
      <xdr:rowOff>447675</xdr:rowOff>
    </xdr:to>
    <xdr:pic>
      <xdr:nvPicPr>
        <xdr:cNvPr id="3379" name="Picture 1907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238125" y="1449419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324</xdr:row>
      <xdr:rowOff>19050</xdr:rowOff>
    </xdr:from>
    <xdr:to>
      <xdr:col>0</xdr:col>
      <xdr:colOff>657225</xdr:colOff>
      <xdr:row>324</xdr:row>
      <xdr:rowOff>447675</xdr:rowOff>
    </xdr:to>
    <xdr:pic>
      <xdr:nvPicPr>
        <xdr:cNvPr id="3380" name="Picture 1910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238125" y="1453896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325</xdr:row>
      <xdr:rowOff>19050</xdr:rowOff>
    </xdr:from>
    <xdr:to>
      <xdr:col>0</xdr:col>
      <xdr:colOff>657225</xdr:colOff>
      <xdr:row>325</xdr:row>
      <xdr:rowOff>447675</xdr:rowOff>
    </xdr:to>
    <xdr:pic>
      <xdr:nvPicPr>
        <xdr:cNvPr id="3381" name="Picture 1913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238125" y="1458372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326</xdr:row>
      <xdr:rowOff>19050</xdr:rowOff>
    </xdr:from>
    <xdr:to>
      <xdr:col>0</xdr:col>
      <xdr:colOff>657225</xdr:colOff>
      <xdr:row>326</xdr:row>
      <xdr:rowOff>447675</xdr:rowOff>
    </xdr:to>
    <xdr:pic>
      <xdr:nvPicPr>
        <xdr:cNvPr id="3382" name="Picture 1916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238125" y="1462849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327</xdr:row>
      <xdr:rowOff>19050</xdr:rowOff>
    </xdr:from>
    <xdr:to>
      <xdr:col>0</xdr:col>
      <xdr:colOff>657225</xdr:colOff>
      <xdr:row>327</xdr:row>
      <xdr:rowOff>447675</xdr:rowOff>
    </xdr:to>
    <xdr:pic>
      <xdr:nvPicPr>
        <xdr:cNvPr id="3383" name="Picture 1919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238125" y="1467326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328</xdr:row>
      <xdr:rowOff>19050</xdr:rowOff>
    </xdr:from>
    <xdr:to>
      <xdr:col>0</xdr:col>
      <xdr:colOff>666750</xdr:colOff>
      <xdr:row>328</xdr:row>
      <xdr:rowOff>447675</xdr:rowOff>
    </xdr:to>
    <xdr:pic>
      <xdr:nvPicPr>
        <xdr:cNvPr id="3384" name="Picture 1922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238125" y="1471803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329</xdr:row>
      <xdr:rowOff>19050</xdr:rowOff>
    </xdr:from>
    <xdr:to>
      <xdr:col>0</xdr:col>
      <xdr:colOff>657225</xdr:colOff>
      <xdr:row>329</xdr:row>
      <xdr:rowOff>447675</xdr:rowOff>
    </xdr:to>
    <xdr:pic>
      <xdr:nvPicPr>
        <xdr:cNvPr id="3385" name="Picture 1925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238125" y="1476279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330</xdr:row>
      <xdr:rowOff>19050</xdr:rowOff>
    </xdr:from>
    <xdr:to>
      <xdr:col>0</xdr:col>
      <xdr:colOff>666750</xdr:colOff>
      <xdr:row>330</xdr:row>
      <xdr:rowOff>447675</xdr:rowOff>
    </xdr:to>
    <xdr:pic>
      <xdr:nvPicPr>
        <xdr:cNvPr id="3386" name="Picture 1928"/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238125" y="1480756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331</xdr:row>
      <xdr:rowOff>19050</xdr:rowOff>
    </xdr:from>
    <xdr:to>
      <xdr:col>0</xdr:col>
      <xdr:colOff>657225</xdr:colOff>
      <xdr:row>331</xdr:row>
      <xdr:rowOff>447675</xdr:rowOff>
    </xdr:to>
    <xdr:pic>
      <xdr:nvPicPr>
        <xdr:cNvPr id="3387" name="Picture 1931"/>
        <xdr:cNvPicPr>
          <a:picLocks noChangeAspect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238125" y="1485233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332</xdr:row>
      <xdr:rowOff>19050</xdr:rowOff>
    </xdr:from>
    <xdr:to>
      <xdr:col>0</xdr:col>
      <xdr:colOff>657225</xdr:colOff>
      <xdr:row>332</xdr:row>
      <xdr:rowOff>447675</xdr:rowOff>
    </xdr:to>
    <xdr:pic>
      <xdr:nvPicPr>
        <xdr:cNvPr id="3388" name="Picture 1934"/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238125" y="1489710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333</xdr:row>
      <xdr:rowOff>19050</xdr:rowOff>
    </xdr:from>
    <xdr:to>
      <xdr:col>0</xdr:col>
      <xdr:colOff>657225</xdr:colOff>
      <xdr:row>333</xdr:row>
      <xdr:rowOff>447675</xdr:rowOff>
    </xdr:to>
    <xdr:pic>
      <xdr:nvPicPr>
        <xdr:cNvPr id="3389" name="Picture 1937"/>
        <xdr:cNvPicPr>
          <a:picLocks noChangeAspect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238125" y="1494186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334</xdr:row>
      <xdr:rowOff>19050</xdr:rowOff>
    </xdr:from>
    <xdr:to>
      <xdr:col>0</xdr:col>
      <xdr:colOff>657225</xdr:colOff>
      <xdr:row>334</xdr:row>
      <xdr:rowOff>447675</xdr:rowOff>
    </xdr:to>
    <xdr:pic>
      <xdr:nvPicPr>
        <xdr:cNvPr id="3390" name="Picture 1940"/>
        <xdr:cNvPicPr>
          <a:picLocks noChangeAspect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238125" y="1498663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335</xdr:row>
      <xdr:rowOff>19050</xdr:rowOff>
    </xdr:from>
    <xdr:to>
      <xdr:col>0</xdr:col>
      <xdr:colOff>666750</xdr:colOff>
      <xdr:row>335</xdr:row>
      <xdr:rowOff>447675</xdr:rowOff>
    </xdr:to>
    <xdr:pic>
      <xdr:nvPicPr>
        <xdr:cNvPr id="3391" name="Picture 1943"/>
        <xdr:cNvPicPr>
          <a:picLocks noChangeAspect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238125" y="1503140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336</xdr:row>
      <xdr:rowOff>19050</xdr:rowOff>
    </xdr:from>
    <xdr:to>
      <xdr:col>0</xdr:col>
      <xdr:colOff>657225</xdr:colOff>
      <xdr:row>336</xdr:row>
      <xdr:rowOff>447675</xdr:rowOff>
    </xdr:to>
    <xdr:pic>
      <xdr:nvPicPr>
        <xdr:cNvPr id="3392" name="Picture 1946"/>
        <xdr:cNvPicPr>
          <a:picLocks noChangeAspect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238125" y="1507617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337</xdr:row>
      <xdr:rowOff>19050</xdr:rowOff>
    </xdr:from>
    <xdr:to>
      <xdr:col>0</xdr:col>
      <xdr:colOff>666750</xdr:colOff>
      <xdr:row>337</xdr:row>
      <xdr:rowOff>447675</xdr:rowOff>
    </xdr:to>
    <xdr:pic>
      <xdr:nvPicPr>
        <xdr:cNvPr id="3393" name="Picture 1949"/>
        <xdr:cNvPicPr>
          <a:picLocks noChangeAspect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238125" y="1512093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338</xdr:row>
      <xdr:rowOff>19050</xdr:rowOff>
    </xdr:from>
    <xdr:to>
      <xdr:col>0</xdr:col>
      <xdr:colOff>657225</xdr:colOff>
      <xdr:row>338</xdr:row>
      <xdr:rowOff>447675</xdr:rowOff>
    </xdr:to>
    <xdr:pic>
      <xdr:nvPicPr>
        <xdr:cNvPr id="3394" name="Picture 1952"/>
        <xdr:cNvPicPr>
          <a:picLocks noChangeAspect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238125" y="1516570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339</xdr:row>
      <xdr:rowOff>19050</xdr:rowOff>
    </xdr:from>
    <xdr:to>
      <xdr:col>0</xdr:col>
      <xdr:colOff>657225</xdr:colOff>
      <xdr:row>339</xdr:row>
      <xdr:rowOff>447675</xdr:rowOff>
    </xdr:to>
    <xdr:pic>
      <xdr:nvPicPr>
        <xdr:cNvPr id="3395" name="Picture 1955"/>
        <xdr:cNvPicPr>
          <a:picLocks noChangeAspect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238125" y="1521047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341</xdr:row>
      <xdr:rowOff>19050</xdr:rowOff>
    </xdr:from>
    <xdr:to>
      <xdr:col>0</xdr:col>
      <xdr:colOff>657225</xdr:colOff>
      <xdr:row>341</xdr:row>
      <xdr:rowOff>447675</xdr:rowOff>
    </xdr:to>
    <xdr:pic>
      <xdr:nvPicPr>
        <xdr:cNvPr id="3396" name="Picture 1960"/>
        <xdr:cNvPicPr>
          <a:picLocks noChangeAspect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238125" y="1530000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342</xdr:row>
      <xdr:rowOff>19050</xdr:rowOff>
    </xdr:from>
    <xdr:to>
      <xdr:col>0</xdr:col>
      <xdr:colOff>657225</xdr:colOff>
      <xdr:row>342</xdr:row>
      <xdr:rowOff>447675</xdr:rowOff>
    </xdr:to>
    <xdr:pic>
      <xdr:nvPicPr>
        <xdr:cNvPr id="3397" name="Picture 1963"/>
        <xdr:cNvPicPr>
          <a:picLocks noChangeAspect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238125" y="1534477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343</xdr:row>
      <xdr:rowOff>19050</xdr:rowOff>
    </xdr:from>
    <xdr:to>
      <xdr:col>0</xdr:col>
      <xdr:colOff>657225</xdr:colOff>
      <xdr:row>343</xdr:row>
      <xdr:rowOff>447675</xdr:rowOff>
    </xdr:to>
    <xdr:pic>
      <xdr:nvPicPr>
        <xdr:cNvPr id="3398" name="Picture 1966"/>
        <xdr:cNvPicPr>
          <a:picLocks noChangeAspect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238125" y="1538954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344</xdr:row>
      <xdr:rowOff>19050</xdr:rowOff>
    </xdr:from>
    <xdr:to>
      <xdr:col>0</xdr:col>
      <xdr:colOff>666750</xdr:colOff>
      <xdr:row>344</xdr:row>
      <xdr:rowOff>447675</xdr:rowOff>
    </xdr:to>
    <xdr:pic>
      <xdr:nvPicPr>
        <xdr:cNvPr id="3399" name="Picture 1969"/>
        <xdr:cNvPicPr>
          <a:picLocks noChangeAspect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238125" y="1543431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345</xdr:row>
      <xdr:rowOff>19050</xdr:rowOff>
    </xdr:from>
    <xdr:to>
      <xdr:col>0</xdr:col>
      <xdr:colOff>657225</xdr:colOff>
      <xdr:row>345</xdr:row>
      <xdr:rowOff>447675</xdr:rowOff>
    </xdr:to>
    <xdr:pic>
      <xdr:nvPicPr>
        <xdr:cNvPr id="3400" name="Picture 1972"/>
        <xdr:cNvPicPr>
          <a:picLocks noChangeAspect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238125" y="1547907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346</xdr:row>
      <xdr:rowOff>19050</xdr:rowOff>
    </xdr:from>
    <xdr:to>
      <xdr:col>0</xdr:col>
      <xdr:colOff>666750</xdr:colOff>
      <xdr:row>346</xdr:row>
      <xdr:rowOff>447675</xdr:rowOff>
    </xdr:to>
    <xdr:pic>
      <xdr:nvPicPr>
        <xdr:cNvPr id="3401" name="Picture 1975"/>
        <xdr:cNvPicPr>
          <a:picLocks noChangeAspect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238125" y="1552384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347</xdr:row>
      <xdr:rowOff>19050</xdr:rowOff>
    </xdr:from>
    <xdr:to>
      <xdr:col>0</xdr:col>
      <xdr:colOff>657225</xdr:colOff>
      <xdr:row>347</xdr:row>
      <xdr:rowOff>447675</xdr:rowOff>
    </xdr:to>
    <xdr:pic>
      <xdr:nvPicPr>
        <xdr:cNvPr id="3402" name="Picture 1978"/>
        <xdr:cNvPicPr>
          <a:picLocks noChangeAspect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238125" y="1556861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348</xdr:row>
      <xdr:rowOff>19050</xdr:rowOff>
    </xdr:from>
    <xdr:to>
      <xdr:col>0</xdr:col>
      <xdr:colOff>657225</xdr:colOff>
      <xdr:row>348</xdr:row>
      <xdr:rowOff>447675</xdr:rowOff>
    </xdr:to>
    <xdr:pic>
      <xdr:nvPicPr>
        <xdr:cNvPr id="3403" name="Picture 1981"/>
        <xdr:cNvPicPr>
          <a:picLocks noChangeAspect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238125" y="1561338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349</xdr:row>
      <xdr:rowOff>19050</xdr:rowOff>
    </xdr:from>
    <xdr:to>
      <xdr:col>0</xdr:col>
      <xdr:colOff>657225</xdr:colOff>
      <xdr:row>349</xdr:row>
      <xdr:rowOff>447675</xdr:rowOff>
    </xdr:to>
    <xdr:pic>
      <xdr:nvPicPr>
        <xdr:cNvPr id="3404" name="Picture 1984"/>
        <xdr:cNvPicPr>
          <a:picLocks noChangeAspect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238125" y="1565814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350</xdr:row>
      <xdr:rowOff>19050</xdr:rowOff>
    </xdr:from>
    <xdr:to>
      <xdr:col>0</xdr:col>
      <xdr:colOff>657225</xdr:colOff>
      <xdr:row>350</xdr:row>
      <xdr:rowOff>447675</xdr:rowOff>
    </xdr:to>
    <xdr:pic>
      <xdr:nvPicPr>
        <xdr:cNvPr id="3405" name="Picture 1987"/>
        <xdr:cNvPicPr>
          <a:picLocks noChangeAspect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238125" y="1570291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351</xdr:row>
      <xdr:rowOff>19050</xdr:rowOff>
    </xdr:from>
    <xdr:to>
      <xdr:col>0</xdr:col>
      <xdr:colOff>666750</xdr:colOff>
      <xdr:row>351</xdr:row>
      <xdr:rowOff>447675</xdr:rowOff>
    </xdr:to>
    <xdr:pic>
      <xdr:nvPicPr>
        <xdr:cNvPr id="3406" name="Picture 1990"/>
        <xdr:cNvPicPr>
          <a:picLocks noChangeAspect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238125" y="1574768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352</xdr:row>
      <xdr:rowOff>19050</xdr:rowOff>
    </xdr:from>
    <xdr:to>
      <xdr:col>0</xdr:col>
      <xdr:colOff>657225</xdr:colOff>
      <xdr:row>352</xdr:row>
      <xdr:rowOff>447675</xdr:rowOff>
    </xdr:to>
    <xdr:pic>
      <xdr:nvPicPr>
        <xdr:cNvPr id="3407" name="Picture 1993"/>
        <xdr:cNvPicPr>
          <a:picLocks noChangeAspect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238125" y="1579245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353</xdr:row>
      <xdr:rowOff>19050</xdr:rowOff>
    </xdr:from>
    <xdr:to>
      <xdr:col>0</xdr:col>
      <xdr:colOff>666750</xdr:colOff>
      <xdr:row>353</xdr:row>
      <xdr:rowOff>447675</xdr:rowOff>
    </xdr:to>
    <xdr:pic>
      <xdr:nvPicPr>
        <xdr:cNvPr id="3408" name="Picture 1996"/>
        <xdr:cNvPicPr>
          <a:picLocks noChangeAspect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238125" y="1583721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354</xdr:row>
      <xdr:rowOff>19050</xdr:rowOff>
    </xdr:from>
    <xdr:to>
      <xdr:col>0</xdr:col>
      <xdr:colOff>657225</xdr:colOff>
      <xdr:row>354</xdr:row>
      <xdr:rowOff>447675</xdr:rowOff>
    </xdr:to>
    <xdr:pic>
      <xdr:nvPicPr>
        <xdr:cNvPr id="3409" name="Picture 1999"/>
        <xdr:cNvPicPr>
          <a:picLocks noChangeAspect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238125" y="1588198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355</xdr:row>
      <xdr:rowOff>19050</xdr:rowOff>
    </xdr:from>
    <xdr:to>
      <xdr:col>0</xdr:col>
      <xdr:colOff>657225</xdr:colOff>
      <xdr:row>355</xdr:row>
      <xdr:rowOff>447675</xdr:rowOff>
    </xdr:to>
    <xdr:pic>
      <xdr:nvPicPr>
        <xdr:cNvPr id="3410" name="Picture 2002"/>
        <xdr:cNvPicPr>
          <a:picLocks noChangeAspect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238125" y="1592675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356</xdr:row>
      <xdr:rowOff>19050</xdr:rowOff>
    </xdr:from>
    <xdr:to>
      <xdr:col>0</xdr:col>
      <xdr:colOff>657225</xdr:colOff>
      <xdr:row>356</xdr:row>
      <xdr:rowOff>447675</xdr:rowOff>
    </xdr:to>
    <xdr:pic>
      <xdr:nvPicPr>
        <xdr:cNvPr id="3411" name="Picture 2005"/>
        <xdr:cNvPicPr>
          <a:picLocks noChangeAspect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238125" y="1597152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357</xdr:row>
      <xdr:rowOff>19050</xdr:rowOff>
    </xdr:from>
    <xdr:to>
      <xdr:col>0</xdr:col>
      <xdr:colOff>657225</xdr:colOff>
      <xdr:row>357</xdr:row>
      <xdr:rowOff>447675</xdr:rowOff>
    </xdr:to>
    <xdr:pic>
      <xdr:nvPicPr>
        <xdr:cNvPr id="3412" name="Picture 2008"/>
        <xdr:cNvPicPr>
          <a:picLocks noChangeAspect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238125" y="1601628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358</xdr:row>
      <xdr:rowOff>19050</xdr:rowOff>
    </xdr:from>
    <xdr:to>
      <xdr:col>0</xdr:col>
      <xdr:colOff>657225</xdr:colOff>
      <xdr:row>358</xdr:row>
      <xdr:rowOff>447675</xdr:rowOff>
    </xdr:to>
    <xdr:pic>
      <xdr:nvPicPr>
        <xdr:cNvPr id="3413" name="Picture 2011"/>
        <xdr:cNvPicPr>
          <a:picLocks noChangeAspect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238125" y="1606105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359</xdr:row>
      <xdr:rowOff>19050</xdr:rowOff>
    </xdr:from>
    <xdr:to>
      <xdr:col>0</xdr:col>
      <xdr:colOff>657225</xdr:colOff>
      <xdr:row>359</xdr:row>
      <xdr:rowOff>447675</xdr:rowOff>
    </xdr:to>
    <xdr:pic>
      <xdr:nvPicPr>
        <xdr:cNvPr id="3414" name="Picture 2014"/>
        <xdr:cNvPicPr>
          <a:picLocks noChangeAspect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238125" y="1610582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360</xdr:row>
      <xdr:rowOff>19050</xdr:rowOff>
    </xdr:from>
    <xdr:to>
      <xdr:col>0</xdr:col>
      <xdr:colOff>666750</xdr:colOff>
      <xdr:row>360</xdr:row>
      <xdr:rowOff>447675</xdr:rowOff>
    </xdr:to>
    <xdr:pic>
      <xdr:nvPicPr>
        <xdr:cNvPr id="3415" name="Picture 2017"/>
        <xdr:cNvPicPr>
          <a:picLocks noChangeAspect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238125" y="1615059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361</xdr:row>
      <xdr:rowOff>19050</xdr:rowOff>
    </xdr:from>
    <xdr:to>
      <xdr:col>0</xdr:col>
      <xdr:colOff>657225</xdr:colOff>
      <xdr:row>361</xdr:row>
      <xdr:rowOff>447675</xdr:rowOff>
    </xdr:to>
    <xdr:pic>
      <xdr:nvPicPr>
        <xdr:cNvPr id="3416" name="Picture 2020"/>
        <xdr:cNvPicPr>
          <a:picLocks noChangeAspect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238125" y="1619535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362</xdr:row>
      <xdr:rowOff>19050</xdr:rowOff>
    </xdr:from>
    <xdr:to>
      <xdr:col>0</xdr:col>
      <xdr:colOff>666750</xdr:colOff>
      <xdr:row>362</xdr:row>
      <xdr:rowOff>447675</xdr:rowOff>
    </xdr:to>
    <xdr:pic>
      <xdr:nvPicPr>
        <xdr:cNvPr id="3417" name="Picture 2023"/>
        <xdr:cNvPicPr>
          <a:picLocks noChangeAspect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238125" y="1624012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363</xdr:row>
      <xdr:rowOff>19050</xdr:rowOff>
    </xdr:from>
    <xdr:to>
      <xdr:col>0</xdr:col>
      <xdr:colOff>657225</xdr:colOff>
      <xdr:row>363</xdr:row>
      <xdr:rowOff>447675</xdr:rowOff>
    </xdr:to>
    <xdr:pic>
      <xdr:nvPicPr>
        <xdr:cNvPr id="3418" name="Picture 2026"/>
        <xdr:cNvPicPr>
          <a:picLocks noChangeAspect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238125" y="1628489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364</xdr:row>
      <xdr:rowOff>19050</xdr:rowOff>
    </xdr:from>
    <xdr:to>
      <xdr:col>0</xdr:col>
      <xdr:colOff>657225</xdr:colOff>
      <xdr:row>364</xdr:row>
      <xdr:rowOff>447675</xdr:rowOff>
    </xdr:to>
    <xdr:pic>
      <xdr:nvPicPr>
        <xdr:cNvPr id="3419" name="Picture 2029"/>
        <xdr:cNvPicPr>
          <a:picLocks noChangeAspect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238125" y="1632966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365</xdr:row>
      <xdr:rowOff>19050</xdr:rowOff>
    </xdr:from>
    <xdr:to>
      <xdr:col>0</xdr:col>
      <xdr:colOff>657225</xdr:colOff>
      <xdr:row>365</xdr:row>
      <xdr:rowOff>447675</xdr:rowOff>
    </xdr:to>
    <xdr:pic>
      <xdr:nvPicPr>
        <xdr:cNvPr id="3420" name="Picture 2032"/>
        <xdr:cNvPicPr>
          <a:picLocks noChangeAspect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238125" y="1637442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366</xdr:row>
      <xdr:rowOff>19050</xdr:rowOff>
    </xdr:from>
    <xdr:to>
      <xdr:col>0</xdr:col>
      <xdr:colOff>657225</xdr:colOff>
      <xdr:row>366</xdr:row>
      <xdr:rowOff>447675</xdr:rowOff>
    </xdr:to>
    <xdr:pic>
      <xdr:nvPicPr>
        <xdr:cNvPr id="3421" name="Picture 2035"/>
        <xdr:cNvPicPr>
          <a:picLocks noChangeAspect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238125" y="1641919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367</xdr:row>
      <xdr:rowOff>19050</xdr:rowOff>
    </xdr:from>
    <xdr:to>
      <xdr:col>0</xdr:col>
      <xdr:colOff>666750</xdr:colOff>
      <xdr:row>367</xdr:row>
      <xdr:rowOff>447675</xdr:rowOff>
    </xdr:to>
    <xdr:pic>
      <xdr:nvPicPr>
        <xdr:cNvPr id="3422" name="Picture 2038"/>
        <xdr:cNvPicPr>
          <a:picLocks noChangeAspect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238125" y="1646396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368</xdr:row>
      <xdr:rowOff>19050</xdr:rowOff>
    </xdr:from>
    <xdr:to>
      <xdr:col>0</xdr:col>
      <xdr:colOff>657225</xdr:colOff>
      <xdr:row>368</xdr:row>
      <xdr:rowOff>447675</xdr:rowOff>
    </xdr:to>
    <xdr:pic>
      <xdr:nvPicPr>
        <xdr:cNvPr id="3423" name="Picture 2041"/>
        <xdr:cNvPicPr>
          <a:picLocks noChangeAspect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238125" y="1650873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369</xdr:row>
      <xdr:rowOff>19050</xdr:rowOff>
    </xdr:from>
    <xdr:to>
      <xdr:col>0</xdr:col>
      <xdr:colOff>666750</xdr:colOff>
      <xdr:row>369</xdr:row>
      <xdr:rowOff>447675</xdr:rowOff>
    </xdr:to>
    <xdr:pic>
      <xdr:nvPicPr>
        <xdr:cNvPr id="3424" name="Picture 2044"/>
        <xdr:cNvPicPr>
          <a:picLocks noChangeAspect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238125" y="1655349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370</xdr:row>
      <xdr:rowOff>19050</xdr:rowOff>
    </xdr:from>
    <xdr:to>
      <xdr:col>0</xdr:col>
      <xdr:colOff>657225</xdr:colOff>
      <xdr:row>370</xdr:row>
      <xdr:rowOff>447675</xdr:rowOff>
    </xdr:to>
    <xdr:pic>
      <xdr:nvPicPr>
        <xdr:cNvPr id="3425" name="Picture 2047"/>
        <xdr:cNvPicPr>
          <a:picLocks noChangeAspect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238125" y="1659826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371</xdr:row>
      <xdr:rowOff>19050</xdr:rowOff>
    </xdr:from>
    <xdr:to>
      <xdr:col>0</xdr:col>
      <xdr:colOff>657225</xdr:colOff>
      <xdr:row>371</xdr:row>
      <xdr:rowOff>447675</xdr:rowOff>
    </xdr:to>
    <xdr:pic>
      <xdr:nvPicPr>
        <xdr:cNvPr id="3426" name="Picture 2050"/>
        <xdr:cNvPicPr>
          <a:picLocks noChangeAspect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238125" y="1664303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372</xdr:row>
      <xdr:rowOff>19050</xdr:rowOff>
    </xdr:from>
    <xdr:to>
      <xdr:col>0</xdr:col>
      <xdr:colOff>657225</xdr:colOff>
      <xdr:row>372</xdr:row>
      <xdr:rowOff>447675</xdr:rowOff>
    </xdr:to>
    <xdr:pic>
      <xdr:nvPicPr>
        <xdr:cNvPr id="3427" name="Picture 2053"/>
        <xdr:cNvPicPr>
          <a:picLocks noChangeAspect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238125" y="1668780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373</xdr:row>
      <xdr:rowOff>19050</xdr:rowOff>
    </xdr:from>
    <xdr:to>
      <xdr:col>0</xdr:col>
      <xdr:colOff>657225</xdr:colOff>
      <xdr:row>373</xdr:row>
      <xdr:rowOff>447675</xdr:rowOff>
    </xdr:to>
    <xdr:pic>
      <xdr:nvPicPr>
        <xdr:cNvPr id="3428" name="Picture 2056"/>
        <xdr:cNvPicPr>
          <a:picLocks noChangeAspect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238125" y="1673256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374</xdr:row>
      <xdr:rowOff>19050</xdr:rowOff>
    </xdr:from>
    <xdr:to>
      <xdr:col>0</xdr:col>
      <xdr:colOff>657225</xdr:colOff>
      <xdr:row>374</xdr:row>
      <xdr:rowOff>447675</xdr:rowOff>
    </xdr:to>
    <xdr:pic>
      <xdr:nvPicPr>
        <xdr:cNvPr id="3429" name="Picture 2059"/>
        <xdr:cNvPicPr>
          <a:picLocks noChangeAspect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238125" y="1677733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375</xdr:row>
      <xdr:rowOff>19050</xdr:rowOff>
    </xdr:from>
    <xdr:to>
      <xdr:col>0</xdr:col>
      <xdr:colOff>657225</xdr:colOff>
      <xdr:row>375</xdr:row>
      <xdr:rowOff>447675</xdr:rowOff>
    </xdr:to>
    <xdr:pic>
      <xdr:nvPicPr>
        <xdr:cNvPr id="3430" name="Picture 2062"/>
        <xdr:cNvPicPr>
          <a:picLocks noChangeAspect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238125" y="1682210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376</xdr:row>
      <xdr:rowOff>19050</xdr:rowOff>
    </xdr:from>
    <xdr:to>
      <xdr:col>0</xdr:col>
      <xdr:colOff>666750</xdr:colOff>
      <xdr:row>376</xdr:row>
      <xdr:rowOff>447675</xdr:rowOff>
    </xdr:to>
    <xdr:pic>
      <xdr:nvPicPr>
        <xdr:cNvPr id="3431" name="Picture 2065"/>
        <xdr:cNvPicPr>
          <a:picLocks noChangeAspect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238125" y="1686687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377</xdr:row>
      <xdr:rowOff>19050</xdr:rowOff>
    </xdr:from>
    <xdr:to>
      <xdr:col>0</xdr:col>
      <xdr:colOff>657225</xdr:colOff>
      <xdr:row>377</xdr:row>
      <xdr:rowOff>447675</xdr:rowOff>
    </xdr:to>
    <xdr:pic>
      <xdr:nvPicPr>
        <xdr:cNvPr id="3432" name="Picture 2068"/>
        <xdr:cNvPicPr>
          <a:picLocks noChangeAspect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238125" y="1691163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378</xdr:row>
      <xdr:rowOff>19050</xdr:rowOff>
    </xdr:from>
    <xdr:to>
      <xdr:col>0</xdr:col>
      <xdr:colOff>666750</xdr:colOff>
      <xdr:row>378</xdr:row>
      <xdr:rowOff>447675</xdr:rowOff>
    </xdr:to>
    <xdr:pic>
      <xdr:nvPicPr>
        <xdr:cNvPr id="3433" name="Picture 2071"/>
        <xdr:cNvPicPr>
          <a:picLocks noChangeAspect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238125" y="1695640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379</xdr:row>
      <xdr:rowOff>19050</xdr:rowOff>
    </xdr:from>
    <xdr:to>
      <xdr:col>0</xdr:col>
      <xdr:colOff>657225</xdr:colOff>
      <xdr:row>379</xdr:row>
      <xdr:rowOff>447675</xdr:rowOff>
    </xdr:to>
    <xdr:pic>
      <xdr:nvPicPr>
        <xdr:cNvPr id="3434" name="Picture 2074"/>
        <xdr:cNvPicPr>
          <a:picLocks noChangeAspect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238125" y="1700117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380</xdr:row>
      <xdr:rowOff>19050</xdr:rowOff>
    </xdr:from>
    <xdr:to>
      <xdr:col>0</xdr:col>
      <xdr:colOff>657225</xdr:colOff>
      <xdr:row>380</xdr:row>
      <xdr:rowOff>447675</xdr:rowOff>
    </xdr:to>
    <xdr:pic>
      <xdr:nvPicPr>
        <xdr:cNvPr id="3435" name="Picture 2077"/>
        <xdr:cNvPicPr>
          <a:picLocks noChangeAspect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238125" y="1704594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381</xdr:row>
      <xdr:rowOff>19050</xdr:rowOff>
    </xdr:from>
    <xdr:to>
      <xdr:col>0</xdr:col>
      <xdr:colOff>657225</xdr:colOff>
      <xdr:row>381</xdr:row>
      <xdr:rowOff>447675</xdr:rowOff>
    </xdr:to>
    <xdr:pic>
      <xdr:nvPicPr>
        <xdr:cNvPr id="3436" name="Picture 2080"/>
        <xdr:cNvPicPr>
          <a:picLocks noChangeAspect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238125" y="1709070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382</xdr:row>
      <xdr:rowOff>19050</xdr:rowOff>
    </xdr:from>
    <xdr:to>
      <xdr:col>0</xdr:col>
      <xdr:colOff>657225</xdr:colOff>
      <xdr:row>382</xdr:row>
      <xdr:rowOff>447675</xdr:rowOff>
    </xdr:to>
    <xdr:pic>
      <xdr:nvPicPr>
        <xdr:cNvPr id="3437" name="Picture 2083"/>
        <xdr:cNvPicPr>
          <a:picLocks noChangeAspect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238125" y="1713547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383</xdr:row>
      <xdr:rowOff>19050</xdr:rowOff>
    </xdr:from>
    <xdr:to>
      <xdr:col>0</xdr:col>
      <xdr:colOff>666750</xdr:colOff>
      <xdr:row>383</xdr:row>
      <xdr:rowOff>447675</xdr:rowOff>
    </xdr:to>
    <xdr:pic>
      <xdr:nvPicPr>
        <xdr:cNvPr id="3438" name="Picture 2086"/>
        <xdr:cNvPicPr>
          <a:picLocks noChangeAspect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238125" y="1718024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384</xdr:row>
      <xdr:rowOff>19050</xdr:rowOff>
    </xdr:from>
    <xdr:to>
      <xdr:col>0</xdr:col>
      <xdr:colOff>657225</xdr:colOff>
      <xdr:row>384</xdr:row>
      <xdr:rowOff>447675</xdr:rowOff>
    </xdr:to>
    <xdr:pic>
      <xdr:nvPicPr>
        <xdr:cNvPr id="3439" name="Picture 2089"/>
        <xdr:cNvPicPr>
          <a:picLocks noChangeAspect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238125" y="1722501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385</xdr:row>
      <xdr:rowOff>19050</xdr:rowOff>
    </xdr:from>
    <xdr:to>
      <xdr:col>0</xdr:col>
      <xdr:colOff>666750</xdr:colOff>
      <xdr:row>385</xdr:row>
      <xdr:rowOff>447675</xdr:rowOff>
    </xdr:to>
    <xdr:pic>
      <xdr:nvPicPr>
        <xdr:cNvPr id="3440" name="Picture 2092"/>
        <xdr:cNvPicPr>
          <a:picLocks noChangeAspect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238125" y="1726977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386</xdr:row>
      <xdr:rowOff>19050</xdr:rowOff>
    </xdr:from>
    <xdr:to>
      <xdr:col>0</xdr:col>
      <xdr:colOff>657225</xdr:colOff>
      <xdr:row>386</xdr:row>
      <xdr:rowOff>447675</xdr:rowOff>
    </xdr:to>
    <xdr:pic>
      <xdr:nvPicPr>
        <xdr:cNvPr id="3441" name="Picture 2095"/>
        <xdr:cNvPicPr>
          <a:picLocks noChangeAspect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238125" y="1731454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387</xdr:row>
      <xdr:rowOff>19050</xdr:rowOff>
    </xdr:from>
    <xdr:to>
      <xdr:col>0</xdr:col>
      <xdr:colOff>657225</xdr:colOff>
      <xdr:row>387</xdr:row>
      <xdr:rowOff>447675</xdr:rowOff>
    </xdr:to>
    <xdr:pic>
      <xdr:nvPicPr>
        <xdr:cNvPr id="3442" name="Picture 2098"/>
        <xdr:cNvPicPr>
          <a:picLocks noChangeAspect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238125" y="1735931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388</xdr:row>
      <xdr:rowOff>19050</xdr:rowOff>
    </xdr:from>
    <xdr:to>
      <xdr:col>0</xdr:col>
      <xdr:colOff>657225</xdr:colOff>
      <xdr:row>388</xdr:row>
      <xdr:rowOff>447675</xdr:rowOff>
    </xdr:to>
    <xdr:pic>
      <xdr:nvPicPr>
        <xdr:cNvPr id="3443" name="Picture 2101"/>
        <xdr:cNvPicPr>
          <a:picLocks noChangeAspect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238125" y="1740408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389</xdr:row>
      <xdr:rowOff>19050</xdr:rowOff>
    </xdr:from>
    <xdr:to>
      <xdr:col>0</xdr:col>
      <xdr:colOff>657225</xdr:colOff>
      <xdr:row>389</xdr:row>
      <xdr:rowOff>447675</xdr:rowOff>
    </xdr:to>
    <xdr:pic>
      <xdr:nvPicPr>
        <xdr:cNvPr id="3444" name="Picture 2104"/>
        <xdr:cNvPicPr>
          <a:picLocks noChangeAspect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238125" y="1744884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390</xdr:row>
      <xdr:rowOff>19050</xdr:rowOff>
    </xdr:from>
    <xdr:to>
      <xdr:col>0</xdr:col>
      <xdr:colOff>657225</xdr:colOff>
      <xdr:row>390</xdr:row>
      <xdr:rowOff>447675</xdr:rowOff>
    </xdr:to>
    <xdr:pic>
      <xdr:nvPicPr>
        <xdr:cNvPr id="3445" name="Picture 2107"/>
        <xdr:cNvPicPr>
          <a:picLocks noChangeAspect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238125" y="1749361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391</xdr:row>
      <xdr:rowOff>19050</xdr:rowOff>
    </xdr:from>
    <xdr:to>
      <xdr:col>0</xdr:col>
      <xdr:colOff>657225</xdr:colOff>
      <xdr:row>391</xdr:row>
      <xdr:rowOff>447675</xdr:rowOff>
    </xdr:to>
    <xdr:pic>
      <xdr:nvPicPr>
        <xdr:cNvPr id="3446" name="Picture 2110"/>
        <xdr:cNvPicPr>
          <a:picLocks noChangeAspect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238125" y="1753838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392</xdr:row>
      <xdr:rowOff>19050</xdr:rowOff>
    </xdr:from>
    <xdr:to>
      <xdr:col>0</xdr:col>
      <xdr:colOff>666750</xdr:colOff>
      <xdr:row>392</xdr:row>
      <xdr:rowOff>447675</xdr:rowOff>
    </xdr:to>
    <xdr:pic>
      <xdr:nvPicPr>
        <xdr:cNvPr id="3447" name="Picture 2113"/>
        <xdr:cNvPicPr>
          <a:picLocks noChangeAspect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238125" y="1758315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393</xdr:row>
      <xdr:rowOff>19050</xdr:rowOff>
    </xdr:from>
    <xdr:to>
      <xdr:col>0</xdr:col>
      <xdr:colOff>657225</xdr:colOff>
      <xdr:row>393</xdr:row>
      <xdr:rowOff>447675</xdr:rowOff>
    </xdr:to>
    <xdr:pic>
      <xdr:nvPicPr>
        <xdr:cNvPr id="3448" name="Picture 2116"/>
        <xdr:cNvPicPr>
          <a:picLocks noChangeAspect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238125" y="1762791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394</xdr:row>
      <xdr:rowOff>19050</xdr:rowOff>
    </xdr:from>
    <xdr:to>
      <xdr:col>0</xdr:col>
      <xdr:colOff>666750</xdr:colOff>
      <xdr:row>394</xdr:row>
      <xdr:rowOff>447675</xdr:rowOff>
    </xdr:to>
    <xdr:pic>
      <xdr:nvPicPr>
        <xdr:cNvPr id="3449" name="Picture 2119"/>
        <xdr:cNvPicPr>
          <a:picLocks noChangeAspect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238125" y="1767268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395</xdr:row>
      <xdr:rowOff>19050</xdr:rowOff>
    </xdr:from>
    <xdr:to>
      <xdr:col>0</xdr:col>
      <xdr:colOff>657225</xdr:colOff>
      <xdr:row>395</xdr:row>
      <xdr:rowOff>447675</xdr:rowOff>
    </xdr:to>
    <xdr:pic>
      <xdr:nvPicPr>
        <xdr:cNvPr id="3450" name="Picture 2122"/>
        <xdr:cNvPicPr>
          <a:picLocks noChangeAspect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238125" y="1771745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396</xdr:row>
      <xdr:rowOff>19050</xdr:rowOff>
    </xdr:from>
    <xdr:to>
      <xdr:col>0</xdr:col>
      <xdr:colOff>657225</xdr:colOff>
      <xdr:row>396</xdr:row>
      <xdr:rowOff>447675</xdr:rowOff>
    </xdr:to>
    <xdr:pic>
      <xdr:nvPicPr>
        <xdr:cNvPr id="3451" name="Picture 2125"/>
        <xdr:cNvPicPr>
          <a:picLocks noChangeAspect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238125" y="1776222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397</xdr:row>
      <xdr:rowOff>19050</xdr:rowOff>
    </xdr:from>
    <xdr:to>
      <xdr:col>0</xdr:col>
      <xdr:colOff>657225</xdr:colOff>
      <xdr:row>397</xdr:row>
      <xdr:rowOff>447675</xdr:rowOff>
    </xdr:to>
    <xdr:pic>
      <xdr:nvPicPr>
        <xdr:cNvPr id="3452" name="Picture 2128"/>
        <xdr:cNvPicPr>
          <a:picLocks noChangeAspect="1"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238125" y="1780698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398</xdr:row>
      <xdr:rowOff>19050</xdr:rowOff>
    </xdr:from>
    <xdr:to>
      <xdr:col>0</xdr:col>
      <xdr:colOff>657225</xdr:colOff>
      <xdr:row>398</xdr:row>
      <xdr:rowOff>447675</xdr:rowOff>
    </xdr:to>
    <xdr:pic>
      <xdr:nvPicPr>
        <xdr:cNvPr id="3453" name="Picture 2131"/>
        <xdr:cNvPicPr>
          <a:picLocks noChangeAspect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238125" y="1785175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399</xdr:row>
      <xdr:rowOff>19050</xdr:rowOff>
    </xdr:from>
    <xdr:to>
      <xdr:col>0</xdr:col>
      <xdr:colOff>666750</xdr:colOff>
      <xdr:row>399</xdr:row>
      <xdr:rowOff>447675</xdr:rowOff>
    </xdr:to>
    <xdr:pic>
      <xdr:nvPicPr>
        <xdr:cNvPr id="3454" name="Picture 2134"/>
        <xdr:cNvPicPr>
          <a:picLocks noChangeAspect="1"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238125" y="1789652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400</xdr:row>
      <xdr:rowOff>19050</xdr:rowOff>
    </xdr:from>
    <xdr:to>
      <xdr:col>0</xdr:col>
      <xdr:colOff>657225</xdr:colOff>
      <xdr:row>400</xdr:row>
      <xdr:rowOff>447675</xdr:rowOff>
    </xdr:to>
    <xdr:pic>
      <xdr:nvPicPr>
        <xdr:cNvPr id="3455" name="Picture 2137"/>
        <xdr:cNvPicPr>
          <a:picLocks noChangeAspect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238125" y="1794129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401</xdr:row>
      <xdr:rowOff>19050</xdr:rowOff>
    </xdr:from>
    <xdr:to>
      <xdr:col>0</xdr:col>
      <xdr:colOff>666750</xdr:colOff>
      <xdr:row>401</xdr:row>
      <xdr:rowOff>447675</xdr:rowOff>
    </xdr:to>
    <xdr:pic>
      <xdr:nvPicPr>
        <xdr:cNvPr id="3456" name="Picture 2140"/>
        <xdr:cNvPicPr>
          <a:picLocks noChangeAspect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238125" y="1798605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402</xdr:row>
      <xdr:rowOff>19050</xdr:rowOff>
    </xdr:from>
    <xdr:to>
      <xdr:col>0</xdr:col>
      <xdr:colOff>657225</xdr:colOff>
      <xdr:row>402</xdr:row>
      <xdr:rowOff>447675</xdr:rowOff>
    </xdr:to>
    <xdr:pic>
      <xdr:nvPicPr>
        <xdr:cNvPr id="3457" name="Picture 2143"/>
        <xdr:cNvPicPr>
          <a:picLocks noChangeAspect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238125" y="1803082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403</xdr:row>
      <xdr:rowOff>19050</xdr:rowOff>
    </xdr:from>
    <xdr:to>
      <xdr:col>0</xdr:col>
      <xdr:colOff>657225</xdr:colOff>
      <xdr:row>403</xdr:row>
      <xdr:rowOff>447675</xdr:rowOff>
    </xdr:to>
    <xdr:pic>
      <xdr:nvPicPr>
        <xdr:cNvPr id="3458" name="Picture 2146"/>
        <xdr:cNvPicPr>
          <a:picLocks noChangeAspect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238125" y="1807559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404</xdr:row>
      <xdr:rowOff>19050</xdr:rowOff>
    </xdr:from>
    <xdr:to>
      <xdr:col>0</xdr:col>
      <xdr:colOff>657225</xdr:colOff>
      <xdr:row>404</xdr:row>
      <xdr:rowOff>447675</xdr:rowOff>
    </xdr:to>
    <xdr:pic>
      <xdr:nvPicPr>
        <xdr:cNvPr id="3459" name="Picture 2149"/>
        <xdr:cNvPicPr>
          <a:picLocks noChangeAspect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238125" y="1812036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405</xdr:row>
      <xdr:rowOff>19050</xdr:rowOff>
    </xdr:from>
    <xdr:to>
      <xdr:col>0</xdr:col>
      <xdr:colOff>657225</xdr:colOff>
      <xdr:row>405</xdr:row>
      <xdr:rowOff>447675</xdr:rowOff>
    </xdr:to>
    <xdr:pic>
      <xdr:nvPicPr>
        <xdr:cNvPr id="3460" name="Picture 2152"/>
        <xdr:cNvPicPr>
          <a:picLocks noChangeAspect="1"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238125" y="1816512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406</xdr:row>
      <xdr:rowOff>19050</xdr:rowOff>
    </xdr:from>
    <xdr:to>
      <xdr:col>0</xdr:col>
      <xdr:colOff>657225</xdr:colOff>
      <xdr:row>406</xdr:row>
      <xdr:rowOff>447675</xdr:rowOff>
    </xdr:to>
    <xdr:pic>
      <xdr:nvPicPr>
        <xdr:cNvPr id="3461" name="Picture 2155"/>
        <xdr:cNvPicPr>
          <a:picLocks noChangeAspect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238125" y="1820989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407</xdr:row>
      <xdr:rowOff>19050</xdr:rowOff>
    </xdr:from>
    <xdr:to>
      <xdr:col>0</xdr:col>
      <xdr:colOff>657225</xdr:colOff>
      <xdr:row>407</xdr:row>
      <xdr:rowOff>447675</xdr:rowOff>
    </xdr:to>
    <xdr:pic>
      <xdr:nvPicPr>
        <xdr:cNvPr id="3462" name="Picture 2158"/>
        <xdr:cNvPicPr>
          <a:picLocks noChangeAspect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238125" y="1825466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408</xdr:row>
      <xdr:rowOff>19050</xdr:rowOff>
    </xdr:from>
    <xdr:to>
      <xdr:col>0</xdr:col>
      <xdr:colOff>666750</xdr:colOff>
      <xdr:row>408</xdr:row>
      <xdr:rowOff>447675</xdr:rowOff>
    </xdr:to>
    <xdr:pic>
      <xdr:nvPicPr>
        <xdr:cNvPr id="3463" name="Picture 2161"/>
        <xdr:cNvPicPr>
          <a:picLocks noChangeAspect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238125" y="1829943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409</xdr:row>
      <xdr:rowOff>19050</xdr:rowOff>
    </xdr:from>
    <xdr:to>
      <xdr:col>0</xdr:col>
      <xdr:colOff>657225</xdr:colOff>
      <xdr:row>409</xdr:row>
      <xdr:rowOff>447675</xdr:rowOff>
    </xdr:to>
    <xdr:pic>
      <xdr:nvPicPr>
        <xdr:cNvPr id="3464" name="Picture 2164"/>
        <xdr:cNvPicPr>
          <a:picLocks noChangeAspect="1"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238125" y="1834419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410</xdr:row>
      <xdr:rowOff>19050</xdr:rowOff>
    </xdr:from>
    <xdr:to>
      <xdr:col>0</xdr:col>
      <xdr:colOff>666750</xdr:colOff>
      <xdr:row>410</xdr:row>
      <xdr:rowOff>447675</xdr:rowOff>
    </xdr:to>
    <xdr:pic>
      <xdr:nvPicPr>
        <xdr:cNvPr id="3465" name="Picture 2167"/>
        <xdr:cNvPicPr>
          <a:picLocks noChangeAspect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238125" y="1838896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411</xdr:row>
      <xdr:rowOff>19050</xdr:rowOff>
    </xdr:from>
    <xdr:to>
      <xdr:col>0</xdr:col>
      <xdr:colOff>657225</xdr:colOff>
      <xdr:row>411</xdr:row>
      <xdr:rowOff>447675</xdr:rowOff>
    </xdr:to>
    <xdr:pic>
      <xdr:nvPicPr>
        <xdr:cNvPr id="3466" name="Picture 2170"/>
        <xdr:cNvPicPr>
          <a:picLocks noChangeAspect="1"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238125" y="1843373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412</xdr:row>
      <xdr:rowOff>19050</xdr:rowOff>
    </xdr:from>
    <xdr:to>
      <xdr:col>0</xdr:col>
      <xdr:colOff>657225</xdr:colOff>
      <xdr:row>412</xdr:row>
      <xdr:rowOff>447675</xdr:rowOff>
    </xdr:to>
    <xdr:pic>
      <xdr:nvPicPr>
        <xdr:cNvPr id="3467" name="Picture 2173"/>
        <xdr:cNvPicPr>
          <a:picLocks noChangeAspect="1"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238125" y="1847850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413</xdr:row>
      <xdr:rowOff>19050</xdr:rowOff>
    </xdr:from>
    <xdr:to>
      <xdr:col>0</xdr:col>
      <xdr:colOff>657225</xdr:colOff>
      <xdr:row>413</xdr:row>
      <xdr:rowOff>447675</xdr:rowOff>
    </xdr:to>
    <xdr:pic>
      <xdr:nvPicPr>
        <xdr:cNvPr id="3468" name="Picture 2176"/>
        <xdr:cNvPicPr>
          <a:picLocks noChangeAspect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238125" y="1852326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414</xdr:row>
      <xdr:rowOff>19050</xdr:rowOff>
    </xdr:from>
    <xdr:to>
      <xdr:col>0</xdr:col>
      <xdr:colOff>657225</xdr:colOff>
      <xdr:row>414</xdr:row>
      <xdr:rowOff>447675</xdr:rowOff>
    </xdr:to>
    <xdr:pic>
      <xdr:nvPicPr>
        <xdr:cNvPr id="3469" name="Picture 2179"/>
        <xdr:cNvPicPr>
          <a:picLocks noChangeAspect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238125" y="1856803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415</xdr:row>
      <xdr:rowOff>19050</xdr:rowOff>
    </xdr:from>
    <xdr:to>
      <xdr:col>0</xdr:col>
      <xdr:colOff>666750</xdr:colOff>
      <xdr:row>415</xdr:row>
      <xdr:rowOff>447675</xdr:rowOff>
    </xdr:to>
    <xdr:pic>
      <xdr:nvPicPr>
        <xdr:cNvPr id="3470" name="Picture 2182"/>
        <xdr:cNvPicPr>
          <a:picLocks noChangeAspect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238125" y="1861280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416</xdr:row>
      <xdr:rowOff>19050</xdr:rowOff>
    </xdr:from>
    <xdr:to>
      <xdr:col>0</xdr:col>
      <xdr:colOff>657225</xdr:colOff>
      <xdr:row>416</xdr:row>
      <xdr:rowOff>447675</xdr:rowOff>
    </xdr:to>
    <xdr:pic>
      <xdr:nvPicPr>
        <xdr:cNvPr id="3471" name="Picture 2185"/>
        <xdr:cNvPicPr>
          <a:picLocks noChangeAspect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238125" y="1865757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417</xdr:row>
      <xdr:rowOff>19050</xdr:rowOff>
    </xdr:from>
    <xdr:to>
      <xdr:col>0</xdr:col>
      <xdr:colOff>666750</xdr:colOff>
      <xdr:row>417</xdr:row>
      <xdr:rowOff>447675</xdr:rowOff>
    </xdr:to>
    <xdr:pic>
      <xdr:nvPicPr>
        <xdr:cNvPr id="3472" name="Picture 2188"/>
        <xdr:cNvPicPr>
          <a:picLocks noChangeAspect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238125" y="1870233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418</xdr:row>
      <xdr:rowOff>19050</xdr:rowOff>
    </xdr:from>
    <xdr:to>
      <xdr:col>0</xdr:col>
      <xdr:colOff>657225</xdr:colOff>
      <xdr:row>418</xdr:row>
      <xdr:rowOff>447675</xdr:rowOff>
    </xdr:to>
    <xdr:pic>
      <xdr:nvPicPr>
        <xdr:cNvPr id="3473" name="Picture 2191"/>
        <xdr:cNvPicPr>
          <a:picLocks noChangeAspect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238125" y="1874710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419</xdr:row>
      <xdr:rowOff>19050</xdr:rowOff>
    </xdr:from>
    <xdr:to>
      <xdr:col>0</xdr:col>
      <xdr:colOff>657225</xdr:colOff>
      <xdr:row>419</xdr:row>
      <xdr:rowOff>447675</xdr:rowOff>
    </xdr:to>
    <xdr:pic>
      <xdr:nvPicPr>
        <xdr:cNvPr id="3474" name="Picture 2194"/>
        <xdr:cNvPicPr>
          <a:picLocks noChangeAspect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238125" y="1879187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420</xdr:row>
      <xdr:rowOff>19050</xdr:rowOff>
    </xdr:from>
    <xdr:to>
      <xdr:col>0</xdr:col>
      <xdr:colOff>657225</xdr:colOff>
      <xdr:row>420</xdr:row>
      <xdr:rowOff>447675</xdr:rowOff>
    </xdr:to>
    <xdr:pic>
      <xdr:nvPicPr>
        <xdr:cNvPr id="3475" name="Picture 2197"/>
        <xdr:cNvPicPr>
          <a:picLocks noChangeAspect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238125" y="1883664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421</xdr:row>
      <xdr:rowOff>19050</xdr:rowOff>
    </xdr:from>
    <xdr:to>
      <xdr:col>0</xdr:col>
      <xdr:colOff>657225</xdr:colOff>
      <xdr:row>421</xdr:row>
      <xdr:rowOff>447675</xdr:rowOff>
    </xdr:to>
    <xdr:pic>
      <xdr:nvPicPr>
        <xdr:cNvPr id="3476" name="Picture 2200"/>
        <xdr:cNvPicPr>
          <a:picLocks noChangeAspect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238125" y="1888140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422</xdr:row>
      <xdr:rowOff>19050</xdr:rowOff>
    </xdr:from>
    <xdr:to>
      <xdr:col>0</xdr:col>
      <xdr:colOff>657225</xdr:colOff>
      <xdr:row>422</xdr:row>
      <xdr:rowOff>447675</xdr:rowOff>
    </xdr:to>
    <xdr:pic>
      <xdr:nvPicPr>
        <xdr:cNvPr id="3477" name="Picture 2203"/>
        <xdr:cNvPicPr>
          <a:picLocks noChangeAspect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238125" y="1892617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423</xdr:row>
      <xdr:rowOff>19050</xdr:rowOff>
    </xdr:from>
    <xdr:to>
      <xdr:col>0</xdr:col>
      <xdr:colOff>657225</xdr:colOff>
      <xdr:row>423</xdr:row>
      <xdr:rowOff>447675</xdr:rowOff>
    </xdr:to>
    <xdr:pic>
      <xdr:nvPicPr>
        <xdr:cNvPr id="3478" name="Picture 2206"/>
        <xdr:cNvPicPr>
          <a:picLocks noChangeAspect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238125" y="1897094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424</xdr:row>
      <xdr:rowOff>19050</xdr:rowOff>
    </xdr:from>
    <xdr:to>
      <xdr:col>0</xdr:col>
      <xdr:colOff>666750</xdr:colOff>
      <xdr:row>424</xdr:row>
      <xdr:rowOff>447675</xdr:rowOff>
    </xdr:to>
    <xdr:pic>
      <xdr:nvPicPr>
        <xdr:cNvPr id="3479" name="Picture 2209"/>
        <xdr:cNvPicPr>
          <a:picLocks noChangeAspect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238125" y="1901571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425</xdr:row>
      <xdr:rowOff>19050</xdr:rowOff>
    </xdr:from>
    <xdr:to>
      <xdr:col>0</xdr:col>
      <xdr:colOff>657225</xdr:colOff>
      <xdr:row>425</xdr:row>
      <xdr:rowOff>447675</xdr:rowOff>
    </xdr:to>
    <xdr:pic>
      <xdr:nvPicPr>
        <xdr:cNvPr id="3480" name="Picture 2212"/>
        <xdr:cNvPicPr>
          <a:picLocks noChangeAspect="1"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238125" y="1906047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426</xdr:row>
      <xdr:rowOff>19050</xdr:rowOff>
    </xdr:from>
    <xdr:to>
      <xdr:col>0</xdr:col>
      <xdr:colOff>666750</xdr:colOff>
      <xdr:row>426</xdr:row>
      <xdr:rowOff>447675</xdr:rowOff>
    </xdr:to>
    <xdr:pic>
      <xdr:nvPicPr>
        <xdr:cNvPr id="3481" name="Picture 2215"/>
        <xdr:cNvPicPr>
          <a:picLocks noChangeAspect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238125" y="1910524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427</xdr:row>
      <xdr:rowOff>19050</xdr:rowOff>
    </xdr:from>
    <xdr:to>
      <xdr:col>0</xdr:col>
      <xdr:colOff>657225</xdr:colOff>
      <xdr:row>427</xdr:row>
      <xdr:rowOff>447675</xdr:rowOff>
    </xdr:to>
    <xdr:pic>
      <xdr:nvPicPr>
        <xdr:cNvPr id="3482" name="Picture 2218"/>
        <xdr:cNvPicPr>
          <a:picLocks noChangeAspect="1"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238125" y="1915001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428</xdr:row>
      <xdr:rowOff>19050</xdr:rowOff>
    </xdr:from>
    <xdr:to>
      <xdr:col>0</xdr:col>
      <xdr:colOff>657225</xdr:colOff>
      <xdr:row>428</xdr:row>
      <xdr:rowOff>447675</xdr:rowOff>
    </xdr:to>
    <xdr:pic>
      <xdr:nvPicPr>
        <xdr:cNvPr id="3483" name="Picture 2221"/>
        <xdr:cNvPicPr>
          <a:picLocks noChangeAspect="1"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238125" y="1919478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429</xdr:row>
      <xdr:rowOff>19050</xdr:rowOff>
    </xdr:from>
    <xdr:to>
      <xdr:col>0</xdr:col>
      <xdr:colOff>657225</xdr:colOff>
      <xdr:row>429</xdr:row>
      <xdr:rowOff>447675</xdr:rowOff>
    </xdr:to>
    <xdr:pic>
      <xdr:nvPicPr>
        <xdr:cNvPr id="3484" name="Picture 2224"/>
        <xdr:cNvPicPr>
          <a:picLocks noChangeAspect="1"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238125" y="1923954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430</xdr:row>
      <xdr:rowOff>19050</xdr:rowOff>
    </xdr:from>
    <xdr:to>
      <xdr:col>0</xdr:col>
      <xdr:colOff>657225</xdr:colOff>
      <xdr:row>430</xdr:row>
      <xdr:rowOff>447675</xdr:rowOff>
    </xdr:to>
    <xdr:pic>
      <xdr:nvPicPr>
        <xdr:cNvPr id="3485" name="Picture 2227"/>
        <xdr:cNvPicPr>
          <a:picLocks noChangeAspect="1"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238125" y="1928431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431</xdr:row>
      <xdr:rowOff>19050</xdr:rowOff>
    </xdr:from>
    <xdr:to>
      <xdr:col>0</xdr:col>
      <xdr:colOff>666750</xdr:colOff>
      <xdr:row>431</xdr:row>
      <xdr:rowOff>447675</xdr:rowOff>
    </xdr:to>
    <xdr:pic>
      <xdr:nvPicPr>
        <xdr:cNvPr id="3486" name="Picture 2230"/>
        <xdr:cNvPicPr>
          <a:picLocks noChangeAspect="1"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238125" y="1932908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432</xdr:row>
      <xdr:rowOff>19050</xdr:rowOff>
    </xdr:from>
    <xdr:to>
      <xdr:col>0</xdr:col>
      <xdr:colOff>657225</xdr:colOff>
      <xdr:row>432</xdr:row>
      <xdr:rowOff>447675</xdr:rowOff>
    </xdr:to>
    <xdr:pic>
      <xdr:nvPicPr>
        <xdr:cNvPr id="3487" name="Picture 2233"/>
        <xdr:cNvPicPr>
          <a:picLocks noChangeAspect="1"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238125" y="1937385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433</xdr:row>
      <xdr:rowOff>19050</xdr:rowOff>
    </xdr:from>
    <xdr:to>
      <xdr:col>0</xdr:col>
      <xdr:colOff>666750</xdr:colOff>
      <xdr:row>433</xdr:row>
      <xdr:rowOff>447675</xdr:rowOff>
    </xdr:to>
    <xdr:pic>
      <xdr:nvPicPr>
        <xdr:cNvPr id="3488" name="Picture 2236"/>
        <xdr:cNvPicPr>
          <a:picLocks noChangeAspect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238125" y="1941861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434</xdr:row>
      <xdr:rowOff>19050</xdr:rowOff>
    </xdr:from>
    <xdr:to>
      <xdr:col>0</xdr:col>
      <xdr:colOff>657225</xdr:colOff>
      <xdr:row>434</xdr:row>
      <xdr:rowOff>447675</xdr:rowOff>
    </xdr:to>
    <xdr:pic>
      <xdr:nvPicPr>
        <xdr:cNvPr id="3489" name="Picture 2239"/>
        <xdr:cNvPicPr>
          <a:picLocks noChangeAspect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238125" y="1946338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435</xdr:row>
      <xdr:rowOff>19050</xdr:rowOff>
    </xdr:from>
    <xdr:to>
      <xdr:col>0</xdr:col>
      <xdr:colOff>657225</xdr:colOff>
      <xdr:row>435</xdr:row>
      <xdr:rowOff>447675</xdr:rowOff>
    </xdr:to>
    <xdr:pic>
      <xdr:nvPicPr>
        <xdr:cNvPr id="3490" name="Picture 2242"/>
        <xdr:cNvPicPr>
          <a:picLocks noChangeAspect="1"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238125" y="1950815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436</xdr:row>
      <xdr:rowOff>19050</xdr:rowOff>
    </xdr:from>
    <xdr:to>
      <xdr:col>0</xdr:col>
      <xdr:colOff>657225</xdr:colOff>
      <xdr:row>436</xdr:row>
      <xdr:rowOff>447675</xdr:rowOff>
    </xdr:to>
    <xdr:pic>
      <xdr:nvPicPr>
        <xdr:cNvPr id="3491" name="Picture 2245"/>
        <xdr:cNvPicPr>
          <a:picLocks noChangeAspect="1"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238125" y="1955292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437</xdr:row>
      <xdr:rowOff>19050</xdr:rowOff>
    </xdr:from>
    <xdr:to>
      <xdr:col>0</xdr:col>
      <xdr:colOff>657225</xdr:colOff>
      <xdr:row>437</xdr:row>
      <xdr:rowOff>447675</xdr:rowOff>
    </xdr:to>
    <xdr:pic>
      <xdr:nvPicPr>
        <xdr:cNvPr id="3492" name="Picture 2248"/>
        <xdr:cNvPicPr>
          <a:picLocks noChangeAspect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238125" y="1959768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438</xdr:row>
      <xdr:rowOff>19050</xdr:rowOff>
    </xdr:from>
    <xdr:to>
      <xdr:col>0</xdr:col>
      <xdr:colOff>657225</xdr:colOff>
      <xdr:row>438</xdr:row>
      <xdr:rowOff>447675</xdr:rowOff>
    </xdr:to>
    <xdr:pic>
      <xdr:nvPicPr>
        <xdr:cNvPr id="3493" name="Picture 2251"/>
        <xdr:cNvPicPr>
          <a:picLocks noChangeAspect="1"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238125" y="1964245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439</xdr:row>
      <xdr:rowOff>19050</xdr:rowOff>
    </xdr:from>
    <xdr:to>
      <xdr:col>0</xdr:col>
      <xdr:colOff>657225</xdr:colOff>
      <xdr:row>439</xdr:row>
      <xdr:rowOff>447675</xdr:rowOff>
    </xdr:to>
    <xdr:pic>
      <xdr:nvPicPr>
        <xdr:cNvPr id="3494" name="Picture 2254"/>
        <xdr:cNvPicPr>
          <a:picLocks noChangeAspect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238125" y="1968722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440</xdr:row>
      <xdr:rowOff>19050</xdr:rowOff>
    </xdr:from>
    <xdr:to>
      <xdr:col>0</xdr:col>
      <xdr:colOff>666750</xdr:colOff>
      <xdr:row>440</xdr:row>
      <xdr:rowOff>447675</xdr:rowOff>
    </xdr:to>
    <xdr:pic>
      <xdr:nvPicPr>
        <xdr:cNvPr id="3495" name="Picture 2257"/>
        <xdr:cNvPicPr>
          <a:picLocks noChangeAspect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238125" y="1973199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441</xdr:row>
      <xdr:rowOff>19050</xdr:rowOff>
    </xdr:from>
    <xdr:to>
      <xdr:col>0</xdr:col>
      <xdr:colOff>657225</xdr:colOff>
      <xdr:row>441</xdr:row>
      <xdr:rowOff>447675</xdr:rowOff>
    </xdr:to>
    <xdr:pic>
      <xdr:nvPicPr>
        <xdr:cNvPr id="3496" name="Picture 2260"/>
        <xdr:cNvPicPr>
          <a:picLocks noChangeAspect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238125" y="1977675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442</xdr:row>
      <xdr:rowOff>19050</xdr:rowOff>
    </xdr:from>
    <xdr:to>
      <xdr:col>0</xdr:col>
      <xdr:colOff>666750</xdr:colOff>
      <xdr:row>442</xdr:row>
      <xdr:rowOff>447675</xdr:rowOff>
    </xdr:to>
    <xdr:pic>
      <xdr:nvPicPr>
        <xdr:cNvPr id="3497" name="Picture 2263"/>
        <xdr:cNvPicPr>
          <a:picLocks noChangeAspect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238125" y="1982152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443</xdr:row>
      <xdr:rowOff>19050</xdr:rowOff>
    </xdr:from>
    <xdr:to>
      <xdr:col>0</xdr:col>
      <xdr:colOff>657225</xdr:colOff>
      <xdr:row>443</xdr:row>
      <xdr:rowOff>447675</xdr:rowOff>
    </xdr:to>
    <xdr:pic>
      <xdr:nvPicPr>
        <xdr:cNvPr id="3498" name="Picture 2266"/>
        <xdr:cNvPicPr>
          <a:picLocks noChangeAspect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238125" y="1986629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444</xdr:row>
      <xdr:rowOff>19050</xdr:rowOff>
    </xdr:from>
    <xdr:to>
      <xdr:col>0</xdr:col>
      <xdr:colOff>657225</xdr:colOff>
      <xdr:row>444</xdr:row>
      <xdr:rowOff>447675</xdr:rowOff>
    </xdr:to>
    <xdr:pic>
      <xdr:nvPicPr>
        <xdr:cNvPr id="3499" name="Picture 2269"/>
        <xdr:cNvPicPr>
          <a:picLocks noChangeAspect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238125" y="1991106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445</xdr:row>
      <xdr:rowOff>19050</xdr:rowOff>
    </xdr:from>
    <xdr:to>
      <xdr:col>0</xdr:col>
      <xdr:colOff>657225</xdr:colOff>
      <xdr:row>445</xdr:row>
      <xdr:rowOff>447675</xdr:rowOff>
    </xdr:to>
    <xdr:pic>
      <xdr:nvPicPr>
        <xdr:cNvPr id="3500" name="Picture 2272"/>
        <xdr:cNvPicPr>
          <a:picLocks noChangeAspect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238125" y="1995582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446</xdr:row>
      <xdr:rowOff>19050</xdr:rowOff>
    </xdr:from>
    <xdr:to>
      <xdr:col>0</xdr:col>
      <xdr:colOff>657225</xdr:colOff>
      <xdr:row>446</xdr:row>
      <xdr:rowOff>447675</xdr:rowOff>
    </xdr:to>
    <xdr:pic>
      <xdr:nvPicPr>
        <xdr:cNvPr id="3501" name="Picture 2275"/>
        <xdr:cNvPicPr>
          <a:picLocks noChangeAspect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238125" y="2000059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447</xdr:row>
      <xdr:rowOff>19050</xdr:rowOff>
    </xdr:from>
    <xdr:to>
      <xdr:col>0</xdr:col>
      <xdr:colOff>666750</xdr:colOff>
      <xdr:row>447</xdr:row>
      <xdr:rowOff>447675</xdr:rowOff>
    </xdr:to>
    <xdr:pic>
      <xdr:nvPicPr>
        <xdr:cNvPr id="3502" name="Picture 2278"/>
        <xdr:cNvPicPr>
          <a:picLocks noChangeAspect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238125" y="2004536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448</xdr:row>
      <xdr:rowOff>19050</xdr:rowOff>
    </xdr:from>
    <xdr:to>
      <xdr:col>0</xdr:col>
      <xdr:colOff>657225</xdr:colOff>
      <xdr:row>448</xdr:row>
      <xdr:rowOff>447675</xdr:rowOff>
    </xdr:to>
    <xdr:pic>
      <xdr:nvPicPr>
        <xdr:cNvPr id="3503" name="Picture 2281"/>
        <xdr:cNvPicPr>
          <a:picLocks noChangeAspect="1"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238125" y="2009013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449</xdr:row>
      <xdr:rowOff>19050</xdr:rowOff>
    </xdr:from>
    <xdr:to>
      <xdr:col>0</xdr:col>
      <xdr:colOff>666750</xdr:colOff>
      <xdr:row>449</xdr:row>
      <xdr:rowOff>447675</xdr:rowOff>
    </xdr:to>
    <xdr:pic>
      <xdr:nvPicPr>
        <xdr:cNvPr id="3504" name="Picture 2284"/>
        <xdr:cNvPicPr>
          <a:picLocks noChangeAspect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238125" y="20134897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450</xdr:row>
      <xdr:rowOff>19050</xdr:rowOff>
    </xdr:from>
    <xdr:to>
      <xdr:col>0</xdr:col>
      <xdr:colOff>657225</xdr:colOff>
      <xdr:row>450</xdr:row>
      <xdr:rowOff>447675</xdr:rowOff>
    </xdr:to>
    <xdr:pic>
      <xdr:nvPicPr>
        <xdr:cNvPr id="3505" name="Picture 2287"/>
        <xdr:cNvPicPr>
          <a:picLocks noChangeAspect="1"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238125" y="2017966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451</xdr:row>
      <xdr:rowOff>19050</xdr:rowOff>
    </xdr:from>
    <xdr:to>
      <xdr:col>0</xdr:col>
      <xdr:colOff>657225</xdr:colOff>
      <xdr:row>451</xdr:row>
      <xdr:rowOff>447675</xdr:rowOff>
    </xdr:to>
    <xdr:pic>
      <xdr:nvPicPr>
        <xdr:cNvPr id="3506" name="Picture 2290"/>
        <xdr:cNvPicPr>
          <a:picLocks noChangeAspect="1"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238125" y="2022443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452</xdr:row>
      <xdr:rowOff>19050</xdr:rowOff>
    </xdr:from>
    <xdr:to>
      <xdr:col>0</xdr:col>
      <xdr:colOff>657225</xdr:colOff>
      <xdr:row>452</xdr:row>
      <xdr:rowOff>447675</xdr:rowOff>
    </xdr:to>
    <xdr:pic>
      <xdr:nvPicPr>
        <xdr:cNvPr id="3507" name="Picture 2293"/>
        <xdr:cNvPicPr>
          <a:picLocks noChangeAspect="1"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238125" y="2026920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453</xdr:row>
      <xdr:rowOff>19050</xdr:rowOff>
    </xdr:from>
    <xdr:to>
      <xdr:col>0</xdr:col>
      <xdr:colOff>657225</xdr:colOff>
      <xdr:row>453</xdr:row>
      <xdr:rowOff>447675</xdr:rowOff>
    </xdr:to>
    <xdr:pic>
      <xdr:nvPicPr>
        <xdr:cNvPr id="3508" name="Picture 2296"/>
        <xdr:cNvPicPr>
          <a:picLocks noChangeAspect="1"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238125" y="2031396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454</xdr:row>
      <xdr:rowOff>19050</xdr:rowOff>
    </xdr:from>
    <xdr:to>
      <xdr:col>0</xdr:col>
      <xdr:colOff>657225</xdr:colOff>
      <xdr:row>454</xdr:row>
      <xdr:rowOff>447675</xdr:rowOff>
    </xdr:to>
    <xdr:pic>
      <xdr:nvPicPr>
        <xdr:cNvPr id="3509" name="Picture 2299"/>
        <xdr:cNvPicPr>
          <a:picLocks noChangeAspect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238125" y="2035873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455</xdr:row>
      <xdr:rowOff>19050</xdr:rowOff>
    </xdr:from>
    <xdr:to>
      <xdr:col>0</xdr:col>
      <xdr:colOff>657225</xdr:colOff>
      <xdr:row>455</xdr:row>
      <xdr:rowOff>447675</xdr:rowOff>
    </xdr:to>
    <xdr:pic>
      <xdr:nvPicPr>
        <xdr:cNvPr id="3510" name="Picture 2302"/>
        <xdr:cNvPicPr>
          <a:picLocks noChangeAspect="1"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238125" y="2040350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456</xdr:row>
      <xdr:rowOff>19050</xdr:rowOff>
    </xdr:from>
    <xdr:to>
      <xdr:col>0</xdr:col>
      <xdr:colOff>666750</xdr:colOff>
      <xdr:row>456</xdr:row>
      <xdr:rowOff>447675</xdr:rowOff>
    </xdr:to>
    <xdr:pic>
      <xdr:nvPicPr>
        <xdr:cNvPr id="3511" name="Picture 2305"/>
        <xdr:cNvPicPr>
          <a:picLocks noChangeAspect="1"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238125" y="2044827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457</xdr:row>
      <xdr:rowOff>19050</xdr:rowOff>
    </xdr:from>
    <xdr:to>
      <xdr:col>0</xdr:col>
      <xdr:colOff>657225</xdr:colOff>
      <xdr:row>457</xdr:row>
      <xdr:rowOff>447675</xdr:rowOff>
    </xdr:to>
    <xdr:pic>
      <xdr:nvPicPr>
        <xdr:cNvPr id="3512" name="Picture 2308"/>
        <xdr:cNvPicPr>
          <a:picLocks noChangeAspect="1"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238125" y="2049303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458</xdr:row>
      <xdr:rowOff>19050</xdr:rowOff>
    </xdr:from>
    <xdr:to>
      <xdr:col>0</xdr:col>
      <xdr:colOff>666750</xdr:colOff>
      <xdr:row>458</xdr:row>
      <xdr:rowOff>447675</xdr:rowOff>
    </xdr:to>
    <xdr:pic>
      <xdr:nvPicPr>
        <xdr:cNvPr id="3513" name="Picture 2311"/>
        <xdr:cNvPicPr>
          <a:picLocks noChangeAspect="1"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238125" y="2053780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459</xdr:row>
      <xdr:rowOff>19050</xdr:rowOff>
    </xdr:from>
    <xdr:to>
      <xdr:col>0</xdr:col>
      <xdr:colOff>657225</xdr:colOff>
      <xdr:row>459</xdr:row>
      <xdr:rowOff>447675</xdr:rowOff>
    </xdr:to>
    <xdr:pic>
      <xdr:nvPicPr>
        <xdr:cNvPr id="3514" name="Picture 2314"/>
        <xdr:cNvPicPr>
          <a:picLocks noChangeAspect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238125" y="2058257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460</xdr:row>
      <xdr:rowOff>19050</xdr:rowOff>
    </xdr:from>
    <xdr:to>
      <xdr:col>0</xdr:col>
      <xdr:colOff>657225</xdr:colOff>
      <xdr:row>460</xdr:row>
      <xdr:rowOff>447675</xdr:rowOff>
    </xdr:to>
    <xdr:pic>
      <xdr:nvPicPr>
        <xdr:cNvPr id="3515" name="Picture 2317"/>
        <xdr:cNvPicPr>
          <a:picLocks noChangeAspect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238125" y="2062734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461</xdr:row>
      <xdr:rowOff>19050</xdr:rowOff>
    </xdr:from>
    <xdr:to>
      <xdr:col>0</xdr:col>
      <xdr:colOff>657225</xdr:colOff>
      <xdr:row>461</xdr:row>
      <xdr:rowOff>447675</xdr:rowOff>
    </xdr:to>
    <xdr:pic>
      <xdr:nvPicPr>
        <xdr:cNvPr id="3516" name="Picture 2320"/>
        <xdr:cNvPicPr>
          <a:picLocks noChangeAspect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238125" y="2067210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29</xdr:row>
      <xdr:rowOff>19050</xdr:rowOff>
    </xdr:from>
    <xdr:to>
      <xdr:col>0</xdr:col>
      <xdr:colOff>657225</xdr:colOff>
      <xdr:row>29</xdr:row>
      <xdr:rowOff>447675</xdr:rowOff>
    </xdr:to>
    <xdr:pic>
      <xdr:nvPicPr>
        <xdr:cNvPr id="3517" name="Picture 2321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38125" y="133254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46</xdr:row>
      <xdr:rowOff>38100</xdr:rowOff>
    </xdr:from>
    <xdr:to>
      <xdr:col>0</xdr:col>
      <xdr:colOff>657225</xdr:colOff>
      <xdr:row>47</xdr:row>
      <xdr:rowOff>9525</xdr:rowOff>
    </xdr:to>
    <xdr:pic>
      <xdr:nvPicPr>
        <xdr:cNvPr id="3518" name="Picture 2322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38125" y="209550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59</xdr:row>
      <xdr:rowOff>9525</xdr:rowOff>
    </xdr:from>
    <xdr:to>
      <xdr:col>0</xdr:col>
      <xdr:colOff>676275</xdr:colOff>
      <xdr:row>59</xdr:row>
      <xdr:rowOff>428625</xdr:rowOff>
    </xdr:to>
    <xdr:pic>
      <xdr:nvPicPr>
        <xdr:cNvPr id="3519" name="Picture 2323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57175" y="267462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240</xdr:row>
      <xdr:rowOff>19050</xdr:rowOff>
    </xdr:from>
    <xdr:to>
      <xdr:col>0</xdr:col>
      <xdr:colOff>657225</xdr:colOff>
      <xdr:row>240</xdr:row>
      <xdr:rowOff>447675</xdr:rowOff>
    </xdr:to>
    <xdr:pic>
      <xdr:nvPicPr>
        <xdr:cNvPr id="3520" name="Picture 2324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38125" y="1077849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260</xdr:row>
      <xdr:rowOff>19050</xdr:rowOff>
    </xdr:from>
    <xdr:to>
      <xdr:col>0</xdr:col>
      <xdr:colOff>657225</xdr:colOff>
      <xdr:row>260</xdr:row>
      <xdr:rowOff>447675</xdr:rowOff>
    </xdr:to>
    <xdr:pic>
      <xdr:nvPicPr>
        <xdr:cNvPr id="3521" name="Picture 2327"/>
        <xdr:cNvPicPr>
          <a:picLocks noChangeAspect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238125" y="1167384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261</xdr:row>
      <xdr:rowOff>9525</xdr:rowOff>
    </xdr:from>
    <xdr:to>
      <xdr:col>0</xdr:col>
      <xdr:colOff>657225</xdr:colOff>
      <xdr:row>261</xdr:row>
      <xdr:rowOff>428625</xdr:rowOff>
    </xdr:to>
    <xdr:pic>
      <xdr:nvPicPr>
        <xdr:cNvPr id="3522" name="Picture 2330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238125" y="1171765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263</xdr:row>
      <xdr:rowOff>19050</xdr:rowOff>
    </xdr:from>
    <xdr:to>
      <xdr:col>0</xdr:col>
      <xdr:colOff>657225</xdr:colOff>
      <xdr:row>263</xdr:row>
      <xdr:rowOff>447675</xdr:rowOff>
    </xdr:to>
    <xdr:pic>
      <xdr:nvPicPr>
        <xdr:cNvPr id="3523" name="Picture 2333"/>
        <xdr:cNvPicPr>
          <a:picLocks noChangeAspect="1"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238125" y="1180814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264</xdr:row>
      <xdr:rowOff>19050</xdr:rowOff>
    </xdr:from>
    <xdr:to>
      <xdr:col>0</xdr:col>
      <xdr:colOff>666750</xdr:colOff>
      <xdr:row>264</xdr:row>
      <xdr:rowOff>447675</xdr:rowOff>
    </xdr:to>
    <xdr:pic>
      <xdr:nvPicPr>
        <xdr:cNvPr id="3524" name="Picture 2336"/>
        <xdr:cNvPicPr>
          <a:picLocks noChangeAspect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238125" y="1185291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274</xdr:row>
      <xdr:rowOff>19050</xdr:rowOff>
    </xdr:from>
    <xdr:to>
      <xdr:col>0</xdr:col>
      <xdr:colOff>666750</xdr:colOff>
      <xdr:row>274</xdr:row>
      <xdr:rowOff>447675</xdr:rowOff>
    </xdr:to>
    <xdr:pic>
      <xdr:nvPicPr>
        <xdr:cNvPr id="3525" name="Picture 2337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247650" y="1230058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278</xdr:row>
      <xdr:rowOff>47625</xdr:rowOff>
    </xdr:from>
    <xdr:to>
      <xdr:col>0</xdr:col>
      <xdr:colOff>657225</xdr:colOff>
      <xdr:row>279</xdr:row>
      <xdr:rowOff>19050</xdr:rowOff>
    </xdr:to>
    <xdr:pic>
      <xdr:nvPicPr>
        <xdr:cNvPr id="3526" name="Picture 2338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238125" y="12482512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296</xdr:row>
      <xdr:rowOff>19050</xdr:rowOff>
    </xdr:from>
    <xdr:to>
      <xdr:col>0</xdr:col>
      <xdr:colOff>666750</xdr:colOff>
      <xdr:row>296</xdr:row>
      <xdr:rowOff>447675</xdr:rowOff>
    </xdr:to>
    <xdr:pic>
      <xdr:nvPicPr>
        <xdr:cNvPr id="3527" name="Picture 2341"/>
        <xdr:cNvPicPr>
          <a:picLocks noChangeAspect="1"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238125" y="1328547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320</xdr:row>
      <xdr:rowOff>19050</xdr:rowOff>
    </xdr:from>
    <xdr:to>
      <xdr:col>0</xdr:col>
      <xdr:colOff>657225</xdr:colOff>
      <xdr:row>320</xdr:row>
      <xdr:rowOff>447675</xdr:rowOff>
    </xdr:to>
    <xdr:pic>
      <xdr:nvPicPr>
        <xdr:cNvPr id="3528" name="Picture 2344"/>
        <xdr:cNvPicPr>
          <a:picLocks noChangeAspect="1"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238125" y="1435989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340</xdr:row>
      <xdr:rowOff>19050</xdr:rowOff>
    </xdr:from>
    <xdr:to>
      <xdr:col>0</xdr:col>
      <xdr:colOff>657225</xdr:colOff>
      <xdr:row>340</xdr:row>
      <xdr:rowOff>447675</xdr:rowOff>
    </xdr:to>
    <xdr:pic>
      <xdr:nvPicPr>
        <xdr:cNvPr id="3529" name="Picture 2347"/>
        <xdr:cNvPicPr>
          <a:picLocks noChangeAspect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238125" y="1525524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</xdr:row>
      <xdr:rowOff>38100</xdr:rowOff>
    </xdr:from>
    <xdr:to>
      <xdr:col>0</xdr:col>
      <xdr:colOff>657225</xdr:colOff>
      <xdr:row>2</xdr:row>
      <xdr:rowOff>438150</xdr:rowOff>
    </xdr:to>
    <xdr:pic>
      <xdr:nvPicPr>
        <xdr:cNvPr id="4097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2287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</xdr:row>
      <xdr:rowOff>38100</xdr:rowOff>
    </xdr:from>
    <xdr:to>
      <xdr:col>0</xdr:col>
      <xdr:colOff>657225</xdr:colOff>
      <xdr:row>3</xdr:row>
      <xdr:rowOff>438150</xdr:rowOff>
    </xdr:to>
    <xdr:pic>
      <xdr:nvPicPr>
        <xdr:cNvPr id="4098" name="Picture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16764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</xdr:row>
      <xdr:rowOff>38100</xdr:rowOff>
    </xdr:from>
    <xdr:to>
      <xdr:col>0</xdr:col>
      <xdr:colOff>657225</xdr:colOff>
      <xdr:row>4</xdr:row>
      <xdr:rowOff>438150</xdr:rowOff>
    </xdr:to>
    <xdr:pic>
      <xdr:nvPicPr>
        <xdr:cNvPr id="4099" name="Picture 9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21240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</xdr:row>
      <xdr:rowOff>38100</xdr:rowOff>
    </xdr:from>
    <xdr:to>
      <xdr:col>0</xdr:col>
      <xdr:colOff>657225</xdr:colOff>
      <xdr:row>5</xdr:row>
      <xdr:rowOff>438150</xdr:rowOff>
    </xdr:to>
    <xdr:pic>
      <xdr:nvPicPr>
        <xdr:cNvPr id="4100" name="Picture 1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25717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6</xdr:row>
      <xdr:rowOff>38100</xdr:rowOff>
    </xdr:from>
    <xdr:to>
      <xdr:col>0</xdr:col>
      <xdr:colOff>657225</xdr:colOff>
      <xdr:row>6</xdr:row>
      <xdr:rowOff>438150</xdr:rowOff>
    </xdr:to>
    <xdr:pic>
      <xdr:nvPicPr>
        <xdr:cNvPr id="4101" name="Picture 1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6700" y="30194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7</xdr:row>
      <xdr:rowOff>38100</xdr:rowOff>
    </xdr:from>
    <xdr:to>
      <xdr:col>0</xdr:col>
      <xdr:colOff>657225</xdr:colOff>
      <xdr:row>7</xdr:row>
      <xdr:rowOff>438150</xdr:rowOff>
    </xdr:to>
    <xdr:pic>
      <xdr:nvPicPr>
        <xdr:cNvPr id="4102" name="Picture 1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6700" y="34671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8</xdr:row>
      <xdr:rowOff>38100</xdr:rowOff>
    </xdr:from>
    <xdr:to>
      <xdr:col>0</xdr:col>
      <xdr:colOff>666750</xdr:colOff>
      <xdr:row>8</xdr:row>
      <xdr:rowOff>438150</xdr:rowOff>
    </xdr:to>
    <xdr:pic>
      <xdr:nvPicPr>
        <xdr:cNvPr id="4103" name="Picture 2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66700" y="39147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9</xdr:row>
      <xdr:rowOff>38100</xdr:rowOff>
    </xdr:from>
    <xdr:to>
      <xdr:col>0</xdr:col>
      <xdr:colOff>657225</xdr:colOff>
      <xdr:row>9</xdr:row>
      <xdr:rowOff>438150</xdr:rowOff>
    </xdr:to>
    <xdr:pic>
      <xdr:nvPicPr>
        <xdr:cNvPr id="4104" name="Picture 2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66700" y="43624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10</xdr:row>
      <xdr:rowOff>38100</xdr:rowOff>
    </xdr:from>
    <xdr:to>
      <xdr:col>0</xdr:col>
      <xdr:colOff>666750</xdr:colOff>
      <xdr:row>10</xdr:row>
      <xdr:rowOff>438150</xdr:rowOff>
    </xdr:to>
    <xdr:pic>
      <xdr:nvPicPr>
        <xdr:cNvPr id="4105" name="Picture 2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6700" y="48101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11</xdr:row>
      <xdr:rowOff>38100</xdr:rowOff>
    </xdr:from>
    <xdr:to>
      <xdr:col>0</xdr:col>
      <xdr:colOff>657225</xdr:colOff>
      <xdr:row>11</xdr:row>
      <xdr:rowOff>438150</xdr:rowOff>
    </xdr:to>
    <xdr:pic>
      <xdr:nvPicPr>
        <xdr:cNvPr id="4106" name="Picture 30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66700" y="52578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12</xdr:row>
      <xdr:rowOff>38100</xdr:rowOff>
    </xdr:from>
    <xdr:to>
      <xdr:col>0</xdr:col>
      <xdr:colOff>657225</xdr:colOff>
      <xdr:row>12</xdr:row>
      <xdr:rowOff>438150</xdr:rowOff>
    </xdr:to>
    <xdr:pic>
      <xdr:nvPicPr>
        <xdr:cNvPr id="4107" name="Picture 33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6700" y="57054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13</xdr:row>
      <xdr:rowOff>38100</xdr:rowOff>
    </xdr:from>
    <xdr:to>
      <xdr:col>0</xdr:col>
      <xdr:colOff>657225</xdr:colOff>
      <xdr:row>13</xdr:row>
      <xdr:rowOff>438150</xdr:rowOff>
    </xdr:to>
    <xdr:pic>
      <xdr:nvPicPr>
        <xdr:cNvPr id="4108" name="Picture 3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6700" y="61531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14</xdr:row>
      <xdr:rowOff>38100</xdr:rowOff>
    </xdr:from>
    <xdr:to>
      <xdr:col>0</xdr:col>
      <xdr:colOff>657225</xdr:colOff>
      <xdr:row>14</xdr:row>
      <xdr:rowOff>438150</xdr:rowOff>
    </xdr:to>
    <xdr:pic>
      <xdr:nvPicPr>
        <xdr:cNvPr id="4109" name="Picture 3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66700" y="66008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15</xdr:row>
      <xdr:rowOff>38100</xdr:rowOff>
    </xdr:from>
    <xdr:to>
      <xdr:col>0</xdr:col>
      <xdr:colOff>666750</xdr:colOff>
      <xdr:row>15</xdr:row>
      <xdr:rowOff>438150</xdr:rowOff>
    </xdr:to>
    <xdr:pic>
      <xdr:nvPicPr>
        <xdr:cNvPr id="4110" name="Picture 4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66700" y="70485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16</xdr:row>
      <xdr:rowOff>38100</xdr:rowOff>
    </xdr:from>
    <xdr:to>
      <xdr:col>0</xdr:col>
      <xdr:colOff>657225</xdr:colOff>
      <xdr:row>16</xdr:row>
      <xdr:rowOff>438150</xdr:rowOff>
    </xdr:to>
    <xdr:pic>
      <xdr:nvPicPr>
        <xdr:cNvPr id="4111" name="Picture 45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66700" y="74961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17</xdr:row>
      <xdr:rowOff>38100</xdr:rowOff>
    </xdr:from>
    <xdr:to>
      <xdr:col>0</xdr:col>
      <xdr:colOff>666750</xdr:colOff>
      <xdr:row>17</xdr:row>
      <xdr:rowOff>438150</xdr:rowOff>
    </xdr:to>
    <xdr:pic>
      <xdr:nvPicPr>
        <xdr:cNvPr id="4112" name="Picture 48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66700" y="79438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18</xdr:row>
      <xdr:rowOff>38100</xdr:rowOff>
    </xdr:from>
    <xdr:to>
      <xdr:col>0</xdr:col>
      <xdr:colOff>657225</xdr:colOff>
      <xdr:row>18</xdr:row>
      <xdr:rowOff>438150</xdr:rowOff>
    </xdr:to>
    <xdr:pic>
      <xdr:nvPicPr>
        <xdr:cNvPr id="4113" name="Picture 5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66700" y="83915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19</xdr:row>
      <xdr:rowOff>38100</xdr:rowOff>
    </xdr:from>
    <xdr:to>
      <xdr:col>0</xdr:col>
      <xdr:colOff>657225</xdr:colOff>
      <xdr:row>19</xdr:row>
      <xdr:rowOff>438150</xdr:rowOff>
    </xdr:to>
    <xdr:pic>
      <xdr:nvPicPr>
        <xdr:cNvPr id="4114" name="Picture 5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66700" y="88392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20</xdr:row>
      <xdr:rowOff>38100</xdr:rowOff>
    </xdr:from>
    <xdr:to>
      <xdr:col>0</xdr:col>
      <xdr:colOff>657225</xdr:colOff>
      <xdr:row>20</xdr:row>
      <xdr:rowOff>438150</xdr:rowOff>
    </xdr:to>
    <xdr:pic>
      <xdr:nvPicPr>
        <xdr:cNvPr id="4115" name="Picture 57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66700" y="92868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21</xdr:row>
      <xdr:rowOff>38100</xdr:rowOff>
    </xdr:from>
    <xdr:to>
      <xdr:col>0</xdr:col>
      <xdr:colOff>657225</xdr:colOff>
      <xdr:row>21</xdr:row>
      <xdr:rowOff>438150</xdr:rowOff>
    </xdr:to>
    <xdr:pic>
      <xdr:nvPicPr>
        <xdr:cNvPr id="41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66700" y="97345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22</xdr:row>
      <xdr:rowOff>38100</xdr:rowOff>
    </xdr:from>
    <xdr:to>
      <xdr:col>0</xdr:col>
      <xdr:colOff>657225</xdr:colOff>
      <xdr:row>22</xdr:row>
      <xdr:rowOff>438150</xdr:rowOff>
    </xdr:to>
    <xdr:pic>
      <xdr:nvPicPr>
        <xdr:cNvPr id="4117" name="Picture 6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66700" y="101822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23</xdr:row>
      <xdr:rowOff>38100</xdr:rowOff>
    </xdr:from>
    <xdr:to>
      <xdr:col>0</xdr:col>
      <xdr:colOff>657225</xdr:colOff>
      <xdr:row>23</xdr:row>
      <xdr:rowOff>438150</xdr:rowOff>
    </xdr:to>
    <xdr:pic>
      <xdr:nvPicPr>
        <xdr:cNvPr id="4118" name="Picture 2050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66700" y="106299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24</xdr:row>
      <xdr:rowOff>38100</xdr:rowOff>
    </xdr:from>
    <xdr:to>
      <xdr:col>0</xdr:col>
      <xdr:colOff>666750</xdr:colOff>
      <xdr:row>24</xdr:row>
      <xdr:rowOff>438150</xdr:rowOff>
    </xdr:to>
    <xdr:pic>
      <xdr:nvPicPr>
        <xdr:cNvPr id="4119" name="Picture 2053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66700" y="110775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25</xdr:row>
      <xdr:rowOff>38100</xdr:rowOff>
    </xdr:from>
    <xdr:to>
      <xdr:col>0</xdr:col>
      <xdr:colOff>657225</xdr:colOff>
      <xdr:row>25</xdr:row>
      <xdr:rowOff>438150</xdr:rowOff>
    </xdr:to>
    <xdr:pic>
      <xdr:nvPicPr>
        <xdr:cNvPr id="4120" name="Picture 205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66700" y="115252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26</xdr:row>
      <xdr:rowOff>38100</xdr:rowOff>
    </xdr:from>
    <xdr:to>
      <xdr:col>0</xdr:col>
      <xdr:colOff>666750</xdr:colOff>
      <xdr:row>26</xdr:row>
      <xdr:rowOff>438150</xdr:rowOff>
    </xdr:to>
    <xdr:pic>
      <xdr:nvPicPr>
        <xdr:cNvPr id="4121" name="Picture 2059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66700" y="119729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27</xdr:row>
      <xdr:rowOff>38100</xdr:rowOff>
    </xdr:from>
    <xdr:to>
      <xdr:col>0</xdr:col>
      <xdr:colOff>657225</xdr:colOff>
      <xdr:row>27</xdr:row>
      <xdr:rowOff>438150</xdr:rowOff>
    </xdr:to>
    <xdr:pic>
      <xdr:nvPicPr>
        <xdr:cNvPr id="4122" name="Picture 2062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66700" y="124206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28</xdr:row>
      <xdr:rowOff>38100</xdr:rowOff>
    </xdr:from>
    <xdr:to>
      <xdr:col>0</xdr:col>
      <xdr:colOff>657225</xdr:colOff>
      <xdr:row>28</xdr:row>
      <xdr:rowOff>438150</xdr:rowOff>
    </xdr:to>
    <xdr:pic>
      <xdr:nvPicPr>
        <xdr:cNvPr id="4123" name="Picture 2065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66700" y="128682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29</xdr:row>
      <xdr:rowOff>38100</xdr:rowOff>
    </xdr:from>
    <xdr:to>
      <xdr:col>0</xdr:col>
      <xdr:colOff>657225</xdr:colOff>
      <xdr:row>29</xdr:row>
      <xdr:rowOff>438150</xdr:rowOff>
    </xdr:to>
    <xdr:pic>
      <xdr:nvPicPr>
        <xdr:cNvPr id="4124" name="Picture 206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66700" y="133159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30</xdr:row>
      <xdr:rowOff>38100</xdr:rowOff>
    </xdr:from>
    <xdr:to>
      <xdr:col>0</xdr:col>
      <xdr:colOff>657225</xdr:colOff>
      <xdr:row>30</xdr:row>
      <xdr:rowOff>438150</xdr:rowOff>
    </xdr:to>
    <xdr:pic>
      <xdr:nvPicPr>
        <xdr:cNvPr id="4125" name="Picture 2071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66700" y="137636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31</xdr:row>
      <xdr:rowOff>38100</xdr:rowOff>
    </xdr:from>
    <xdr:to>
      <xdr:col>0</xdr:col>
      <xdr:colOff>666750</xdr:colOff>
      <xdr:row>31</xdr:row>
      <xdr:rowOff>438150</xdr:rowOff>
    </xdr:to>
    <xdr:pic>
      <xdr:nvPicPr>
        <xdr:cNvPr id="4126" name="Picture 207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66700" y="142113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32</xdr:row>
      <xdr:rowOff>38100</xdr:rowOff>
    </xdr:from>
    <xdr:to>
      <xdr:col>0</xdr:col>
      <xdr:colOff>657225</xdr:colOff>
      <xdr:row>32</xdr:row>
      <xdr:rowOff>438150</xdr:rowOff>
    </xdr:to>
    <xdr:pic>
      <xdr:nvPicPr>
        <xdr:cNvPr id="4127" name="Picture 2077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66700" y="146589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33</xdr:row>
      <xdr:rowOff>38100</xdr:rowOff>
    </xdr:from>
    <xdr:to>
      <xdr:col>0</xdr:col>
      <xdr:colOff>666750</xdr:colOff>
      <xdr:row>33</xdr:row>
      <xdr:rowOff>438150</xdr:rowOff>
    </xdr:to>
    <xdr:pic>
      <xdr:nvPicPr>
        <xdr:cNvPr id="4128" name="Picture 2080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66700" y="151066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34</xdr:row>
      <xdr:rowOff>38100</xdr:rowOff>
    </xdr:from>
    <xdr:to>
      <xdr:col>0</xdr:col>
      <xdr:colOff>657225</xdr:colOff>
      <xdr:row>34</xdr:row>
      <xdr:rowOff>438150</xdr:rowOff>
    </xdr:to>
    <xdr:pic>
      <xdr:nvPicPr>
        <xdr:cNvPr id="4129" name="Picture 2083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66700" y="155543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35</xdr:row>
      <xdr:rowOff>38100</xdr:rowOff>
    </xdr:from>
    <xdr:to>
      <xdr:col>0</xdr:col>
      <xdr:colOff>657225</xdr:colOff>
      <xdr:row>35</xdr:row>
      <xdr:rowOff>438150</xdr:rowOff>
    </xdr:to>
    <xdr:pic>
      <xdr:nvPicPr>
        <xdr:cNvPr id="4130" name="Picture 2086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66700" y="160020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36</xdr:row>
      <xdr:rowOff>38100</xdr:rowOff>
    </xdr:from>
    <xdr:to>
      <xdr:col>0</xdr:col>
      <xdr:colOff>657225</xdr:colOff>
      <xdr:row>36</xdr:row>
      <xdr:rowOff>438150</xdr:rowOff>
    </xdr:to>
    <xdr:pic>
      <xdr:nvPicPr>
        <xdr:cNvPr id="4131" name="Picture 2089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66700" y="164496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37</xdr:row>
      <xdr:rowOff>38100</xdr:rowOff>
    </xdr:from>
    <xdr:to>
      <xdr:col>0</xdr:col>
      <xdr:colOff>657225</xdr:colOff>
      <xdr:row>37</xdr:row>
      <xdr:rowOff>438150</xdr:rowOff>
    </xdr:to>
    <xdr:pic>
      <xdr:nvPicPr>
        <xdr:cNvPr id="4132" name="Picture 2092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66700" y="168973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38</xdr:row>
      <xdr:rowOff>38100</xdr:rowOff>
    </xdr:from>
    <xdr:to>
      <xdr:col>0</xdr:col>
      <xdr:colOff>657225</xdr:colOff>
      <xdr:row>38</xdr:row>
      <xdr:rowOff>438150</xdr:rowOff>
    </xdr:to>
    <xdr:pic>
      <xdr:nvPicPr>
        <xdr:cNvPr id="4133" name="Picture 2095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66700" y="173450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39</xdr:row>
      <xdr:rowOff>38100</xdr:rowOff>
    </xdr:from>
    <xdr:to>
      <xdr:col>0</xdr:col>
      <xdr:colOff>657225</xdr:colOff>
      <xdr:row>39</xdr:row>
      <xdr:rowOff>438150</xdr:rowOff>
    </xdr:to>
    <xdr:pic>
      <xdr:nvPicPr>
        <xdr:cNvPr id="4134" name="Picture 2098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66700" y="177927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40</xdr:row>
      <xdr:rowOff>38100</xdr:rowOff>
    </xdr:from>
    <xdr:to>
      <xdr:col>0</xdr:col>
      <xdr:colOff>666750</xdr:colOff>
      <xdr:row>40</xdr:row>
      <xdr:rowOff>438150</xdr:rowOff>
    </xdr:to>
    <xdr:pic>
      <xdr:nvPicPr>
        <xdr:cNvPr id="4135" name="Picture 2101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66700" y="182403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41</xdr:row>
      <xdr:rowOff>38100</xdr:rowOff>
    </xdr:from>
    <xdr:to>
      <xdr:col>0</xdr:col>
      <xdr:colOff>657225</xdr:colOff>
      <xdr:row>41</xdr:row>
      <xdr:rowOff>438150</xdr:rowOff>
    </xdr:to>
    <xdr:pic>
      <xdr:nvPicPr>
        <xdr:cNvPr id="4136" name="Picture 2104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66700" y="186880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42</xdr:row>
      <xdr:rowOff>38100</xdr:rowOff>
    </xdr:from>
    <xdr:to>
      <xdr:col>0</xdr:col>
      <xdr:colOff>666750</xdr:colOff>
      <xdr:row>42</xdr:row>
      <xdr:rowOff>438150</xdr:rowOff>
    </xdr:to>
    <xdr:pic>
      <xdr:nvPicPr>
        <xdr:cNvPr id="4137" name="Picture 210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66700" y="191357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43</xdr:row>
      <xdr:rowOff>38100</xdr:rowOff>
    </xdr:from>
    <xdr:to>
      <xdr:col>0</xdr:col>
      <xdr:colOff>657225</xdr:colOff>
      <xdr:row>43</xdr:row>
      <xdr:rowOff>438150</xdr:rowOff>
    </xdr:to>
    <xdr:pic>
      <xdr:nvPicPr>
        <xdr:cNvPr id="4138" name="Picture 211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66700" y="195834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44</xdr:row>
      <xdr:rowOff>38100</xdr:rowOff>
    </xdr:from>
    <xdr:to>
      <xdr:col>0</xdr:col>
      <xdr:colOff>657225</xdr:colOff>
      <xdr:row>44</xdr:row>
      <xdr:rowOff>438150</xdr:rowOff>
    </xdr:to>
    <xdr:pic>
      <xdr:nvPicPr>
        <xdr:cNvPr id="4139" name="Picture 2113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66700" y="200310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45</xdr:row>
      <xdr:rowOff>38100</xdr:rowOff>
    </xdr:from>
    <xdr:to>
      <xdr:col>0</xdr:col>
      <xdr:colOff>657225</xdr:colOff>
      <xdr:row>45</xdr:row>
      <xdr:rowOff>438150</xdr:rowOff>
    </xdr:to>
    <xdr:pic>
      <xdr:nvPicPr>
        <xdr:cNvPr id="4140" name="Picture 2116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66700" y="204787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46</xdr:row>
      <xdr:rowOff>38100</xdr:rowOff>
    </xdr:from>
    <xdr:to>
      <xdr:col>0</xdr:col>
      <xdr:colOff>657225</xdr:colOff>
      <xdr:row>46</xdr:row>
      <xdr:rowOff>438150</xdr:rowOff>
    </xdr:to>
    <xdr:pic>
      <xdr:nvPicPr>
        <xdr:cNvPr id="4141" name="Picture 2119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66700" y="209264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47</xdr:row>
      <xdr:rowOff>38100</xdr:rowOff>
    </xdr:from>
    <xdr:to>
      <xdr:col>0</xdr:col>
      <xdr:colOff>666750</xdr:colOff>
      <xdr:row>47</xdr:row>
      <xdr:rowOff>438150</xdr:rowOff>
    </xdr:to>
    <xdr:pic>
      <xdr:nvPicPr>
        <xdr:cNvPr id="4142" name="Picture 2122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66700" y="213741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48</xdr:row>
      <xdr:rowOff>38100</xdr:rowOff>
    </xdr:from>
    <xdr:to>
      <xdr:col>0</xdr:col>
      <xdr:colOff>657225</xdr:colOff>
      <xdr:row>48</xdr:row>
      <xdr:rowOff>438150</xdr:rowOff>
    </xdr:to>
    <xdr:pic>
      <xdr:nvPicPr>
        <xdr:cNvPr id="4143" name="Picture 2125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66700" y="218217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49</xdr:row>
      <xdr:rowOff>38100</xdr:rowOff>
    </xdr:from>
    <xdr:to>
      <xdr:col>0</xdr:col>
      <xdr:colOff>666750</xdr:colOff>
      <xdr:row>49</xdr:row>
      <xdr:rowOff>438150</xdr:rowOff>
    </xdr:to>
    <xdr:pic>
      <xdr:nvPicPr>
        <xdr:cNvPr id="4144" name="Picture 2128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66700" y="222694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50</xdr:row>
      <xdr:rowOff>38100</xdr:rowOff>
    </xdr:from>
    <xdr:to>
      <xdr:col>0</xdr:col>
      <xdr:colOff>657225</xdr:colOff>
      <xdr:row>50</xdr:row>
      <xdr:rowOff>438150</xdr:rowOff>
    </xdr:to>
    <xdr:pic>
      <xdr:nvPicPr>
        <xdr:cNvPr id="4145" name="Picture 2131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66700" y="227171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51</xdr:row>
      <xdr:rowOff>38100</xdr:rowOff>
    </xdr:from>
    <xdr:to>
      <xdr:col>0</xdr:col>
      <xdr:colOff>657225</xdr:colOff>
      <xdr:row>51</xdr:row>
      <xdr:rowOff>438150</xdr:rowOff>
    </xdr:to>
    <xdr:pic>
      <xdr:nvPicPr>
        <xdr:cNvPr id="4146" name="Picture 2134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66700" y="231648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52</xdr:row>
      <xdr:rowOff>38100</xdr:rowOff>
    </xdr:from>
    <xdr:to>
      <xdr:col>0</xdr:col>
      <xdr:colOff>657225</xdr:colOff>
      <xdr:row>52</xdr:row>
      <xdr:rowOff>438150</xdr:rowOff>
    </xdr:to>
    <xdr:pic>
      <xdr:nvPicPr>
        <xdr:cNvPr id="4147" name="Picture 2137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66700" y="236124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53</xdr:row>
      <xdr:rowOff>38100</xdr:rowOff>
    </xdr:from>
    <xdr:to>
      <xdr:col>0</xdr:col>
      <xdr:colOff>657225</xdr:colOff>
      <xdr:row>53</xdr:row>
      <xdr:rowOff>438150</xdr:rowOff>
    </xdr:to>
    <xdr:pic>
      <xdr:nvPicPr>
        <xdr:cNvPr id="4148" name="Picture 2140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66700" y="240601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54</xdr:row>
      <xdr:rowOff>38100</xdr:rowOff>
    </xdr:from>
    <xdr:to>
      <xdr:col>0</xdr:col>
      <xdr:colOff>657225</xdr:colOff>
      <xdr:row>54</xdr:row>
      <xdr:rowOff>438150</xdr:rowOff>
    </xdr:to>
    <xdr:pic>
      <xdr:nvPicPr>
        <xdr:cNvPr id="4149" name="Picture 2143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66700" y="245078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55</xdr:row>
      <xdr:rowOff>38100</xdr:rowOff>
    </xdr:from>
    <xdr:to>
      <xdr:col>0</xdr:col>
      <xdr:colOff>657225</xdr:colOff>
      <xdr:row>55</xdr:row>
      <xdr:rowOff>438150</xdr:rowOff>
    </xdr:to>
    <xdr:pic>
      <xdr:nvPicPr>
        <xdr:cNvPr id="4150" name="Picture 2146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66700" y="249555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56</xdr:row>
      <xdr:rowOff>38100</xdr:rowOff>
    </xdr:from>
    <xdr:to>
      <xdr:col>0</xdr:col>
      <xdr:colOff>666750</xdr:colOff>
      <xdr:row>56</xdr:row>
      <xdr:rowOff>438150</xdr:rowOff>
    </xdr:to>
    <xdr:pic>
      <xdr:nvPicPr>
        <xdr:cNvPr id="4151" name="Picture 2149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66700" y="254031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57</xdr:row>
      <xdr:rowOff>38100</xdr:rowOff>
    </xdr:from>
    <xdr:to>
      <xdr:col>0</xdr:col>
      <xdr:colOff>657225</xdr:colOff>
      <xdr:row>57</xdr:row>
      <xdr:rowOff>438150</xdr:rowOff>
    </xdr:to>
    <xdr:pic>
      <xdr:nvPicPr>
        <xdr:cNvPr id="4152" name="Picture 2152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66700" y="258508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59</xdr:row>
      <xdr:rowOff>38100</xdr:rowOff>
    </xdr:from>
    <xdr:to>
      <xdr:col>0</xdr:col>
      <xdr:colOff>657225</xdr:colOff>
      <xdr:row>59</xdr:row>
      <xdr:rowOff>438150</xdr:rowOff>
    </xdr:to>
    <xdr:pic>
      <xdr:nvPicPr>
        <xdr:cNvPr id="4153" name="Picture 2157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66700" y="267462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60</xdr:row>
      <xdr:rowOff>38100</xdr:rowOff>
    </xdr:from>
    <xdr:to>
      <xdr:col>0</xdr:col>
      <xdr:colOff>657225</xdr:colOff>
      <xdr:row>60</xdr:row>
      <xdr:rowOff>438150</xdr:rowOff>
    </xdr:to>
    <xdr:pic>
      <xdr:nvPicPr>
        <xdr:cNvPr id="4154" name="Picture 216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66700" y="271938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61</xdr:row>
      <xdr:rowOff>38100</xdr:rowOff>
    </xdr:from>
    <xdr:to>
      <xdr:col>0</xdr:col>
      <xdr:colOff>657225</xdr:colOff>
      <xdr:row>61</xdr:row>
      <xdr:rowOff>438150</xdr:rowOff>
    </xdr:to>
    <xdr:pic>
      <xdr:nvPicPr>
        <xdr:cNvPr id="4155" name="Picture 2163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66700" y="276415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62</xdr:row>
      <xdr:rowOff>38100</xdr:rowOff>
    </xdr:from>
    <xdr:to>
      <xdr:col>0</xdr:col>
      <xdr:colOff>657225</xdr:colOff>
      <xdr:row>62</xdr:row>
      <xdr:rowOff>438150</xdr:rowOff>
    </xdr:to>
    <xdr:pic>
      <xdr:nvPicPr>
        <xdr:cNvPr id="4156" name="Picture 2166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66700" y="280892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63</xdr:row>
      <xdr:rowOff>38100</xdr:rowOff>
    </xdr:from>
    <xdr:to>
      <xdr:col>0</xdr:col>
      <xdr:colOff>666750</xdr:colOff>
      <xdr:row>63</xdr:row>
      <xdr:rowOff>438150</xdr:rowOff>
    </xdr:to>
    <xdr:pic>
      <xdr:nvPicPr>
        <xdr:cNvPr id="4157" name="Picture 2169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66700" y="285369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64</xdr:row>
      <xdr:rowOff>38100</xdr:rowOff>
    </xdr:from>
    <xdr:to>
      <xdr:col>0</xdr:col>
      <xdr:colOff>657225</xdr:colOff>
      <xdr:row>64</xdr:row>
      <xdr:rowOff>438150</xdr:rowOff>
    </xdr:to>
    <xdr:pic>
      <xdr:nvPicPr>
        <xdr:cNvPr id="4158" name="Picture 2172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66700" y="289845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65</xdr:row>
      <xdr:rowOff>38100</xdr:rowOff>
    </xdr:from>
    <xdr:to>
      <xdr:col>0</xdr:col>
      <xdr:colOff>666750</xdr:colOff>
      <xdr:row>65</xdr:row>
      <xdr:rowOff>438150</xdr:rowOff>
    </xdr:to>
    <xdr:pic>
      <xdr:nvPicPr>
        <xdr:cNvPr id="4159" name="Picture 2175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66700" y="294322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66</xdr:row>
      <xdr:rowOff>38100</xdr:rowOff>
    </xdr:from>
    <xdr:to>
      <xdr:col>0</xdr:col>
      <xdr:colOff>657225</xdr:colOff>
      <xdr:row>66</xdr:row>
      <xdr:rowOff>438150</xdr:rowOff>
    </xdr:to>
    <xdr:pic>
      <xdr:nvPicPr>
        <xdr:cNvPr id="4160" name="Picture 2178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66700" y="298799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67</xdr:row>
      <xdr:rowOff>38100</xdr:rowOff>
    </xdr:from>
    <xdr:to>
      <xdr:col>0</xdr:col>
      <xdr:colOff>657225</xdr:colOff>
      <xdr:row>67</xdr:row>
      <xdr:rowOff>438150</xdr:rowOff>
    </xdr:to>
    <xdr:pic>
      <xdr:nvPicPr>
        <xdr:cNvPr id="4161" name="Picture 2181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66700" y="303276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68</xdr:row>
      <xdr:rowOff>38100</xdr:rowOff>
    </xdr:from>
    <xdr:to>
      <xdr:col>0</xdr:col>
      <xdr:colOff>657225</xdr:colOff>
      <xdr:row>68</xdr:row>
      <xdr:rowOff>438150</xdr:rowOff>
    </xdr:to>
    <xdr:pic>
      <xdr:nvPicPr>
        <xdr:cNvPr id="4162" name="Picture 2184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66700" y="307752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69</xdr:row>
      <xdr:rowOff>38100</xdr:rowOff>
    </xdr:from>
    <xdr:to>
      <xdr:col>0</xdr:col>
      <xdr:colOff>657225</xdr:colOff>
      <xdr:row>69</xdr:row>
      <xdr:rowOff>438150</xdr:rowOff>
    </xdr:to>
    <xdr:pic>
      <xdr:nvPicPr>
        <xdr:cNvPr id="4163" name="Picture 2187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66700" y="312229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70</xdr:row>
      <xdr:rowOff>38100</xdr:rowOff>
    </xdr:from>
    <xdr:to>
      <xdr:col>0</xdr:col>
      <xdr:colOff>657225</xdr:colOff>
      <xdr:row>70</xdr:row>
      <xdr:rowOff>438150</xdr:rowOff>
    </xdr:to>
    <xdr:pic>
      <xdr:nvPicPr>
        <xdr:cNvPr id="4164" name="Picture 2190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66700" y="316706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71</xdr:row>
      <xdr:rowOff>38100</xdr:rowOff>
    </xdr:from>
    <xdr:to>
      <xdr:col>0</xdr:col>
      <xdr:colOff>657225</xdr:colOff>
      <xdr:row>71</xdr:row>
      <xdr:rowOff>438150</xdr:rowOff>
    </xdr:to>
    <xdr:pic>
      <xdr:nvPicPr>
        <xdr:cNvPr id="4165" name="Picture 2193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66700" y="321183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72</xdr:row>
      <xdr:rowOff>38100</xdr:rowOff>
    </xdr:from>
    <xdr:to>
      <xdr:col>0</xdr:col>
      <xdr:colOff>666750</xdr:colOff>
      <xdr:row>72</xdr:row>
      <xdr:rowOff>438150</xdr:rowOff>
    </xdr:to>
    <xdr:pic>
      <xdr:nvPicPr>
        <xdr:cNvPr id="4166" name="Picture 2196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66700" y="325659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73</xdr:row>
      <xdr:rowOff>38100</xdr:rowOff>
    </xdr:from>
    <xdr:to>
      <xdr:col>0</xdr:col>
      <xdr:colOff>657225</xdr:colOff>
      <xdr:row>73</xdr:row>
      <xdr:rowOff>438150</xdr:rowOff>
    </xdr:to>
    <xdr:pic>
      <xdr:nvPicPr>
        <xdr:cNvPr id="4167" name="Picture 2199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66700" y="330136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74</xdr:row>
      <xdr:rowOff>38100</xdr:rowOff>
    </xdr:from>
    <xdr:to>
      <xdr:col>0</xdr:col>
      <xdr:colOff>666750</xdr:colOff>
      <xdr:row>74</xdr:row>
      <xdr:rowOff>438150</xdr:rowOff>
    </xdr:to>
    <xdr:pic>
      <xdr:nvPicPr>
        <xdr:cNvPr id="4168" name="Picture 2202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66700" y="334613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75</xdr:row>
      <xdr:rowOff>38100</xdr:rowOff>
    </xdr:from>
    <xdr:to>
      <xdr:col>0</xdr:col>
      <xdr:colOff>657225</xdr:colOff>
      <xdr:row>75</xdr:row>
      <xdr:rowOff>438150</xdr:rowOff>
    </xdr:to>
    <xdr:pic>
      <xdr:nvPicPr>
        <xdr:cNvPr id="4169" name="Picture 2205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66700" y="339090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76</xdr:row>
      <xdr:rowOff>38100</xdr:rowOff>
    </xdr:from>
    <xdr:to>
      <xdr:col>0</xdr:col>
      <xdr:colOff>657225</xdr:colOff>
      <xdr:row>76</xdr:row>
      <xdr:rowOff>438150</xdr:rowOff>
    </xdr:to>
    <xdr:pic>
      <xdr:nvPicPr>
        <xdr:cNvPr id="4170" name="Picture 2208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66700" y="343566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77</xdr:row>
      <xdr:rowOff>38100</xdr:rowOff>
    </xdr:from>
    <xdr:to>
      <xdr:col>0</xdr:col>
      <xdr:colOff>657225</xdr:colOff>
      <xdr:row>77</xdr:row>
      <xdr:rowOff>438150</xdr:rowOff>
    </xdr:to>
    <xdr:pic>
      <xdr:nvPicPr>
        <xdr:cNvPr id="4171" name="Picture 2211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66700" y="348043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78</xdr:row>
      <xdr:rowOff>38100</xdr:rowOff>
    </xdr:from>
    <xdr:to>
      <xdr:col>0</xdr:col>
      <xdr:colOff>657225</xdr:colOff>
      <xdr:row>78</xdr:row>
      <xdr:rowOff>438150</xdr:rowOff>
    </xdr:to>
    <xdr:pic>
      <xdr:nvPicPr>
        <xdr:cNvPr id="4172" name="Picture 2214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66700" y="352520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79</xdr:row>
      <xdr:rowOff>38100</xdr:rowOff>
    </xdr:from>
    <xdr:to>
      <xdr:col>0</xdr:col>
      <xdr:colOff>666750</xdr:colOff>
      <xdr:row>79</xdr:row>
      <xdr:rowOff>438150</xdr:rowOff>
    </xdr:to>
    <xdr:pic>
      <xdr:nvPicPr>
        <xdr:cNvPr id="4173" name="Picture 2217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66700" y="356997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81</xdr:row>
      <xdr:rowOff>38100</xdr:rowOff>
    </xdr:from>
    <xdr:to>
      <xdr:col>0</xdr:col>
      <xdr:colOff>666750</xdr:colOff>
      <xdr:row>81</xdr:row>
      <xdr:rowOff>438150</xdr:rowOff>
    </xdr:to>
    <xdr:pic>
      <xdr:nvPicPr>
        <xdr:cNvPr id="4174" name="Picture 2222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66700" y="365950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82</xdr:row>
      <xdr:rowOff>38100</xdr:rowOff>
    </xdr:from>
    <xdr:to>
      <xdr:col>0</xdr:col>
      <xdr:colOff>657225</xdr:colOff>
      <xdr:row>82</xdr:row>
      <xdr:rowOff>438150</xdr:rowOff>
    </xdr:to>
    <xdr:pic>
      <xdr:nvPicPr>
        <xdr:cNvPr id="4175" name="Picture 2225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66700" y="370427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83</xdr:row>
      <xdr:rowOff>38100</xdr:rowOff>
    </xdr:from>
    <xdr:to>
      <xdr:col>0</xdr:col>
      <xdr:colOff>657225</xdr:colOff>
      <xdr:row>83</xdr:row>
      <xdr:rowOff>438150</xdr:rowOff>
    </xdr:to>
    <xdr:pic>
      <xdr:nvPicPr>
        <xdr:cNvPr id="4176" name="Picture 2228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266700" y="374904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84</xdr:row>
      <xdr:rowOff>38100</xdr:rowOff>
    </xdr:from>
    <xdr:to>
      <xdr:col>0</xdr:col>
      <xdr:colOff>657225</xdr:colOff>
      <xdr:row>84</xdr:row>
      <xdr:rowOff>438150</xdr:rowOff>
    </xdr:to>
    <xdr:pic>
      <xdr:nvPicPr>
        <xdr:cNvPr id="4177" name="Picture 2231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266700" y="379380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85</xdr:row>
      <xdr:rowOff>38100</xdr:rowOff>
    </xdr:from>
    <xdr:to>
      <xdr:col>0</xdr:col>
      <xdr:colOff>657225</xdr:colOff>
      <xdr:row>85</xdr:row>
      <xdr:rowOff>438150</xdr:rowOff>
    </xdr:to>
    <xdr:pic>
      <xdr:nvPicPr>
        <xdr:cNvPr id="4178" name="Picture 2234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66700" y="383857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87</xdr:row>
      <xdr:rowOff>38100</xdr:rowOff>
    </xdr:from>
    <xdr:to>
      <xdr:col>0</xdr:col>
      <xdr:colOff>657225</xdr:colOff>
      <xdr:row>87</xdr:row>
      <xdr:rowOff>438150</xdr:rowOff>
    </xdr:to>
    <xdr:pic>
      <xdr:nvPicPr>
        <xdr:cNvPr id="4179" name="Picture 2239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66700" y="392811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88</xdr:row>
      <xdr:rowOff>38100</xdr:rowOff>
    </xdr:from>
    <xdr:to>
      <xdr:col>0</xdr:col>
      <xdr:colOff>666750</xdr:colOff>
      <xdr:row>88</xdr:row>
      <xdr:rowOff>438150</xdr:rowOff>
    </xdr:to>
    <xdr:pic>
      <xdr:nvPicPr>
        <xdr:cNvPr id="4180" name="Picture 2242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66700" y="397287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89</xdr:row>
      <xdr:rowOff>38100</xdr:rowOff>
    </xdr:from>
    <xdr:to>
      <xdr:col>0</xdr:col>
      <xdr:colOff>657225</xdr:colOff>
      <xdr:row>89</xdr:row>
      <xdr:rowOff>438150</xdr:rowOff>
    </xdr:to>
    <xdr:pic>
      <xdr:nvPicPr>
        <xdr:cNvPr id="4181" name="Picture 2245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66700" y="401764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90</xdr:row>
      <xdr:rowOff>38100</xdr:rowOff>
    </xdr:from>
    <xdr:to>
      <xdr:col>0</xdr:col>
      <xdr:colOff>666750</xdr:colOff>
      <xdr:row>90</xdr:row>
      <xdr:rowOff>438150</xdr:rowOff>
    </xdr:to>
    <xdr:pic>
      <xdr:nvPicPr>
        <xdr:cNvPr id="4182" name="Picture 2248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66700" y="406241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91</xdr:row>
      <xdr:rowOff>38100</xdr:rowOff>
    </xdr:from>
    <xdr:to>
      <xdr:col>0</xdr:col>
      <xdr:colOff>657225</xdr:colOff>
      <xdr:row>91</xdr:row>
      <xdr:rowOff>438150</xdr:rowOff>
    </xdr:to>
    <xdr:pic>
      <xdr:nvPicPr>
        <xdr:cNvPr id="4183" name="Picture 2251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66700" y="410718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92</xdr:row>
      <xdr:rowOff>38100</xdr:rowOff>
    </xdr:from>
    <xdr:to>
      <xdr:col>0</xdr:col>
      <xdr:colOff>657225</xdr:colOff>
      <xdr:row>92</xdr:row>
      <xdr:rowOff>438150</xdr:rowOff>
    </xdr:to>
    <xdr:pic>
      <xdr:nvPicPr>
        <xdr:cNvPr id="4184" name="Picture 2254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66700" y="415194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93</xdr:row>
      <xdr:rowOff>38100</xdr:rowOff>
    </xdr:from>
    <xdr:to>
      <xdr:col>0</xdr:col>
      <xdr:colOff>657225</xdr:colOff>
      <xdr:row>93</xdr:row>
      <xdr:rowOff>438150</xdr:rowOff>
    </xdr:to>
    <xdr:pic>
      <xdr:nvPicPr>
        <xdr:cNvPr id="4185" name="Picture 2257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66700" y="419671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94</xdr:row>
      <xdr:rowOff>38100</xdr:rowOff>
    </xdr:from>
    <xdr:to>
      <xdr:col>0</xdr:col>
      <xdr:colOff>657225</xdr:colOff>
      <xdr:row>94</xdr:row>
      <xdr:rowOff>438150</xdr:rowOff>
    </xdr:to>
    <xdr:pic>
      <xdr:nvPicPr>
        <xdr:cNvPr id="4186" name="Picture 2260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66700" y="424148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96</xdr:row>
      <xdr:rowOff>38100</xdr:rowOff>
    </xdr:from>
    <xdr:to>
      <xdr:col>0</xdr:col>
      <xdr:colOff>657225</xdr:colOff>
      <xdr:row>96</xdr:row>
      <xdr:rowOff>438150</xdr:rowOff>
    </xdr:to>
    <xdr:pic>
      <xdr:nvPicPr>
        <xdr:cNvPr id="4187" name="Picture 2265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66700" y="433101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97</xdr:row>
      <xdr:rowOff>38100</xdr:rowOff>
    </xdr:from>
    <xdr:to>
      <xdr:col>0</xdr:col>
      <xdr:colOff>666750</xdr:colOff>
      <xdr:row>97</xdr:row>
      <xdr:rowOff>438150</xdr:rowOff>
    </xdr:to>
    <xdr:pic>
      <xdr:nvPicPr>
        <xdr:cNvPr id="4188" name="Picture 2268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66700" y="437578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99</xdr:row>
      <xdr:rowOff>38100</xdr:rowOff>
    </xdr:from>
    <xdr:to>
      <xdr:col>0</xdr:col>
      <xdr:colOff>657225</xdr:colOff>
      <xdr:row>99</xdr:row>
      <xdr:rowOff>438150</xdr:rowOff>
    </xdr:to>
    <xdr:pic>
      <xdr:nvPicPr>
        <xdr:cNvPr id="4189" name="Picture 2273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66700" y="446532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100</xdr:row>
      <xdr:rowOff>38100</xdr:rowOff>
    </xdr:from>
    <xdr:to>
      <xdr:col>0</xdr:col>
      <xdr:colOff>657225</xdr:colOff>
      <xdr:row>100</xdr:row>
      <xdr:rowOff>438150</xdr:rowOff>
    </xdr:to>
    <xdr:pic>
      <xdr:nvPicPr>
        <xdr:cNvPr id="4190" name="Picture 2276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66700" y="451008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101</xdr:row>
      <xdr:rowOff>38100</xdr:rowOff>
    </xdr:from>
    <xdr:to>
      <xdr:col>0</xdr:col>
      <xdr:colOff>657225</xdr:colOff>
      <xdr:row>101</xdr:row>
      <xdr:rowOff>438150</xdr:rowOff>
    </xdr:to>
    <xdr:pic>
      <xdr:nvPicPr>
        <xdr:cNvPr id="4191" name="Picture 2279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66700" y="455485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102</xdr:row>
      <xdr:rowOff>38100</xdr:rowOff>
    </xdr:from>
    <xdr:to>
      <xdr:col>0</xdr:col>
      <xdr:colOff>657225</xdr:colOff>
      <xdr:row>102</xdr:row>
      <xdr:rowOff>438150</xdr:rowOff>
    </xdr:to>
    <xdr:pic>
      <xdr:nvPicPr>
        <xdr:cNvPr id="4192" name="Picture 2282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66700" y="459962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103</xdr:row>
      <xdr:rowOff>38100</xdr:rowOff>
    </xdr:from>
    <xdr:to>
      <xdr:col>0</xdr:col>
      <xdr:colOff>657225</xdr:colOff>
      <xdr:row>103</xdr:row>
      <xdr:rowOff>438150</xdr:rowOff>
    </xdr:to>
    <xdr:pic>
      <xdr:nvPicPr>
        <xdr:cNvPr id="4193" name="Picture 2285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66700" y="464439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104</xdr:row>
      <xdr:rowOff>38100</xdr:rowOff>
    </xdr:from>
    <xdr:to>
      <xdr:col>0</xdr:col>
      <xdr:colOff>666750</xdr:colOff>
      <xdr:row>104</xdr:row>
      <xdr:rowOff>438150</xdr:rowOff>
    </xdr:to>
    <xdr:pic>
      <xdr:nvPicPr>
        <xdr:cNvPr id="4194" name="Picture 2288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66700" y="468915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105</xdr:row>
      <xdr:rowOff>38100</xdr:rowOff>
    </xdr:from>
    <xdr:to>
      <xdr:col>0</xdr:col>
      <xdr:colOff>657225</xdr:colOff>
      <xdr:row>105</xdr:row>
      <xdr:rowOff>438150</xdr:rowOff>
    </xdr:to>
    <xdr:pic>
      <xdr:nvPicPr>
        <xdr:cNvPr id="4195" name="Picture 2291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66700" y="473392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106</xdr:row>
      <xdr:rowOff>38100</xdr:rowOff>
    </xdr:from>
    <xdr:to>
      <xdr:col>0</xdr:col>
      <xdr:colOff>666750</xdr:colOff>
      <xdr:row>106</xdr:row>
      <xdr:rowOff>438150</xdr:rowOff>
    </xdr:to>
    <xdr:pic>
      <xdr:nvPicPr>
        <xdr:cNvPr id="4196" name="Picture 2294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66700" y="477869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107</xdr:row>
      <xdr:rowOff>38100</xdr:rowOff>
    </xdr:from>
    <xdr:to>
      <xdr:col>0</xdr:col>
      <xdr:colOff>657225</xdr:colOff>
      <xdr:row>107</xdr:row>
      <xdr:rowOff>438150</xdr:rowOff>
    </xdr:to>
    <xdr:pic>
      <xdr:nvPicPr>
        <xdr:cNvPr id="4197" name="Picture 2297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66700" y="482346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108</xdr:row>
      <xdr:rowOff>38100</xdr:rowOff>
    </xdr:from>
    <xdr:to>
      <xdr:col>0</xdr:col>
      <xdr:colOff>657225</xdr:colOff>
      <xdr:row>108</xdr:row>
      <xdr:rowOff>438150</xdr:rowOff>
    </xdr:to>
    <xdr:pic>
      <xdr:nvPicPr>
        <xdr:cNvPr id="4198" name="Picture 2300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66700" y="486822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109</xdr:row>
      <xdr:rowOff>38100</xdr:rowOff>
    </xdr:from>
    <xdr:to>
      <xdr:col>0</xdr:col>
      <xdr:colOff>657225</xdr:colOff>
      <xdr:row>109</xdr:row>
      <xdr:rowOff>438150</xdr:rowOff>
    </xdr:to>
    <xdr:pic>
      <xdr:nvPicPr>
        <xdr:cNvPr id="4199" name="Picture 2303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66700" y="491299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111</xdr:row>
      <xdr:rowOff>38100</xdr:rowOff>
    </xdr:from>
    <xdr:to>
      <xdr:col>0</xdr:col>
      <xdr:colOff>666750</xdr:colOff>
      <xdr:row>111</xdr:row>
      <xdr:rowOff>438150</xdr:rowOff>
    </xdr:to>
    <xdr:pic>
      <xdr:nvPicPr>
        <xdr:cNvPr id="4200" name="Picture 2308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66700" y="500253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112</xdr:row>
      <xdr:rowOff>38100</xdr:rowOff>
    </xdr:from>
    <xdr:to>
      <xdr:col>0</xdr:col>
      <xdr:colOff>657225</xdr:colOff>
      <xdr:row>112</xdr:row>
      <xdr:rowOff>438150</xdr:rowOff>
    </xdr:to>
    <xdr:pic>
      <xdr:nvPicPr>
        <xdr:cNvPr id="4201" name="Picture 2311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66700" y="504729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113</xdr:row>
      <xdr:rowOff>38100</xdr:rowOff>
    </xdr:from>
    <xdr:to>
      <xdr:col>0</xdr:col>
      <xdr:colOff>666750</xdr:colOff>
      <xdr:row>113</xdr:row>
      <xdr:rowOff>438150</xdr:rowOff>
    </xdr:to>
    <xdr:pic>
      <xdr:nvPicPr>
        <xdr:cNvPr id="4202" name="Picture 2314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66700" y="509206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114</xdr:row>
      <xdr:rowOff>38100</xdr:rowOff>
    </xdr:from>
    <xdr:to>
      <xdr:col>0</xdr:col>
      <xdr:colOff>657225</xdr:colOff>
      <xdr:row>114</xdr:row>
      <xdr:rowOff>438150</xdr:rowOff>
    </xdr:to>
    <xdr:pic>
      <xdr:nvPicPr>
        <xdr:cNvPr id="4203" name="Picture 2317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66700" y="513683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115</xdr:row>
      <xdr:rowOff>38100</xdr:rowOff>
    </xdr:from>
    <xdr:to>
      <xdr:col>0</xdr:col>
      <xdr:colOff>657225</xdr:colOff>
      <xdr:row>115</xdr:row>
      <xdr:rowOff>438150</xdr:rowOff>
    </xdr:to>
    <xdr:pic>
      <xdr:nvPicPr>
        <xdr:cNvPr id="4204" name="Picture 2320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266700" y="518160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116</xdr:row>
      <xdr:rowOff>38100</xdr:rowOff>
    </xdr:from>
    <xdr:to>
      <xdr:col>0</xdr:col>
      <xdr:colOff>657225</xdr:colOff>
      <xdr:row>116</xdr:row>
      <xdr:rowOff>438150</xdr:rowOff>
    </xdr:to>
    <xdr:pic>
      <xdr:nvPicPr>
        <xdr:cNvPr id="4205" name="Picture 2323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66700" y="522636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117</xdr:row>
      <xdr:rowOff>38100</xdr:rowOff>
    </xdr:from>
    <xdr:to>
      <xdr:col>0</xdr:col>
      <xdr:colOff>657225</xdr:colOff>
      <xdr:row>117</xdr:row>
      <xdr:rowOff>438150</xdr:rowOff>
    </xdr:to>
    <xdr:pic>
      <xdr:nvPicPr>
        <xdr:cNvPr id="4206" name="Picture 2326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66700" y="527113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118</xdr:row>
      <xdr:rowOff>38100</xdr:rowOff>
    </xdr:from>
    <xdr:to>
      <xdr:col>0</xdr:col>
      <xdr:colOff>657225</xdr:colOff>
      <xdr:row>118</xdr:row>
      <xdr:rowOff>438150</xdr:rowOff>
    </xdr:to>
    <xdr:pic>
      <xdr:nvPicPr>
        <xdr:cNvPr id="4207" name="Picture 2329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66700" y="531590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119</xdr:row>
      <xdr:rowOff>38100</xdr:rowOff>
    </xdr:from>
    <xdr:to>
      <xdr:col>0</xdr:col>
      <xdr:colOff>657225</xdr:colOff>
      <xdr:row>119</xdr:row>
      <xdr:rowOff>438150</xdr:rowOff>
    </xdr:to>
    <xdr:pic>
      <xdr:nvPicPr>
        <xdr:cNvPr id="4208" name="Picture 2332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66700" y="536067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120</xdr:row>
      <xdr:rowOff>38100</xdr:rowOff>
    </xdr:from>
    <xdr:to>
      <xdr:col>0</xdr:col>
      <xdr:colOff>666750</xdr:colOff>
      <xdr:row>120</xdr:row>
      <xdr:rowOff>438150</xdr:rowOff>
    </xdr:to>
    <xdr:pic>
      <xdr:nvPicPr>
        <xdr:cNvPr id="4209" name="Picture 2335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66700" y="540543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121</xdr:row>
      <xdr:rowOff>38100</xdr:rowOff>
    </xdr:from>
    <xdr:to>
      <xdr:col>0</xdr:col>
      <xdr:colOff>657225</xdr:colOff>
      <xdr:row>121</xdr:row>
      <xdr:rowOff>438150</xdr:rowOff>
    </xdr:to>
    <xdr:pic>
      <xdr:nvPicPr>
        <xdr:cNvPr id="4210" name="Picture 2338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266700" y="545020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122</xdr:row>
      <xdr:rowOff>38100</xdr:rowOff>
    </xdr:from>
    <xdr:to>
      <xdr:col>0</xdr:col>
      <xdr:colOff>666750</xdr:colOff>
      <xdr:row>122</xdr:row>
      <xdr:rowOff>438150</xdr:rowOff>
    </xdr:to>
    <xdr:pic>
      <xdr:nvPicPr>
        <xdr:cNvPr id="4211" name="Picture 2341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266700" y="549497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123</xdr:row>
      <xdr:rowOff>38100</xdr:rowOff>
    </xdr:from>
    <xdr:to>
      <xdr:col>0</xdr:col>
      <xdr:colOff>657225</xdr:colOff>
      <xdr:row>123</xdr:row>
      <xdr:rowOff>438150</xdr:rowOff>
    </xdr:to>
    <xdr:pic>
      <xdr:nvPicPr>
        <xdr:cNvPr id="4212" name="Picture 2344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266700" y="553974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125</xdr:row>
      <xdr:rowOff>38100</xdr:rowOff>
    </xdr:from>
    <xdr:to>
      <xdr:col>0</xdr:col>
      <xdr:colOff>657225</xdr:colOff>
      <xdr:row>125</xdr:row>
      <xdr:rowOff>438150</xdr:rowOff>
    </xdr:to>
    <xdr:pic>
      <xdr:nvPicPr>
        <xdr:cNvPr id="4213" name="Picture 2349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66700" y="562927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126</xdr:row>
      <xdr:rowOff>38100</xdr:rowOff>
    </xdr:from>
    <xdr:to>
      <xdr:col>0</xdr:col>
      <xdr:colOff>657225</xdr:colOff>
      <xdr:row>126</xdr:row>
      <xdr:rowOff>438150</xdr:rowOff>
    </xdr:to>
    <xdr:pic>
      <xdr:nvPicPr>
        <xdr:cNvPr id="4214" name="Picture 2352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66700" y="567404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127</xdr:row>
      <xdr:rowOff>38100</xdr:rowOff>
    </xdr:from>
    <xdr:to>
      <xdr:col>0</xdr:col>
      <xdr:colOff>666750</xdr:colOff>
      <xdr:row>127</xdr:row>
      <xdr:rowOff>438150</xdr:rowOff>
    </xdr:to>
    <xdr:pic>
      <xdr:nvPicPr>
        <xdr:cNvPr id="4215" name="Picture 2355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66700" y="571881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128</xdr:row>
      <xdr:rowOff>38100</xdr:rowOff>
    </xdr:from>
    <xdr:to>
      <xdr:col>0</xdr:col>
      <xdr:colOff>657225</xdr:colOff>
      <xdr:row>128</xdr:row>
      <xdr:rowOff>438150</xdr:rowOff>
    </xdr:to>
    <xdr:pic>
      <xdr:nvPicPr>
        <xdr:cNvPr id="4216" name="Picture 2358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266700" y="576357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129</xdr:row>
      <xdr:rowOff>38100</xdr:rowOff>
    </xdr:from>
    <xdr:to>
      <xdr:col>0</xdr:col>
      <xdr:colOff>666750</xdr:colOff>
      <xdr:row>129</xdr:row>
      <xdr:rowOff>438150</xdr:rowOff>
    </xdr:to>
    <xdr:pic>
      <xdr:nvPicPr>
        <xdr:cNvPr id="4217" name="Picture 2361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266700" y="580834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130</xdr:row>
      <xdr:rowOff>38100</xdr:rowOff>
    </xdr:from>
    <xdr:to>
      <xdr:col>0</xdr:col>
      <xdr:colOff>657225</xdr:colOff>
      <xdr:row>130</xdr:row>
      <xdr:rowOff>438150</xdr:rowOff>
    </xdr:to>
    <xdr:pic>
      <xdr:nvPicPr>
        <xdr:cNvPr id="4218" name="Picture 2364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66700" y="585311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131</xdr:row>
      <xdr:rowOff>38100</xdr:rowOff>
    </xdr:from>
    <xdr:to>
      <xdr:col>0</xdr:col>
      <xdr:colOff>657225</xdr:colOff>
      <xdr:row>131</xdr:row>
      <xdr:rowOff>438150</xdr:rowOff>
    </xdr:to>
    <xdr:pic>
      <xdr:nvPicPr>
        <xdr:cNvPr id="4219" name="Picture 2367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66700" y="589788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132</xdr:row>
      <xdr:rowOff>38100</xdr:rowOff>
    </xdr:from>
    <xdr:to>
      <xdr:col>0</xdr:col>
      <xdr:colOff>657225</xdr:colOff>
      <xdr:row>132</xdr:row>
      <xdr:rowOff>438150</xdr:rowOff>
    </xdr:to>
    <xdr:pic>
      <xdr:nvPicPr>
        <xdr:cNvPr id="4220" name="Picture 2370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66700" y="594264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134</xdr:row>
      <xdr:rowOff>38100</xdr:rowOff>
    </xdr:from>
    <xdr:to>
      <xdr:col>0</xdr:col>
      <xdr:colOff>657225</xdr:colOff>
      <xdr:row>134</xdr:row>
      <xdr:rowOff>438150</xdr:rowOff>
    </xdr:to>
    <xdr:pic>
      <xdr:nvPicPr>
        <xdr:cNvPr id="4221" name="Picture 2375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66700" y="603218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135</xdr:row>
      <xdr:rowOff>38100</xdr:rowOff>
    </xdr:from>
    <xdr:to>
      <xdr:col>0</xdr:col>
      <xdr:colOff>657225</xdr:colOff>
      <xdr:row>135</xdr:row>
      <xdr:rowOff>438150</xdr:rowOff>
    </xdr:to>
    <xdr:pic>
      <xdr:nvPicPr>
        <xdr:cNvPr id="4222" name="Picture 2378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66700" y="607695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136</xdr:row>
      <xdr:rowOff>38100</xdr:rowOff>
    </xdr:from>
    <xdr:to>
      <xdr:col>0</xdr:col>
      <xdr:colOff>666750</xdr:colOff>
      <xdr:row>136</xdr:row>
      <xdr:rowOff>438150</xdr:rowOff>
    </xdr:to>
    <xdr:pic>
      <xdr:nvPicPr>
        <xdr:cNvPr id="4223" name="Picture 2381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66700" y="612171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137</xdr:row>
      <xdr:rowOff>38100</xdr:rowOff>
    </xdr:from>
    <xdr:to>
      <xdr:col>0</xdr:col>
      <xdr:colOff>657225</xdr:colOff>
      <xdr:row>137</xdr:row>
      <xdr:rowOff>438150</xdr:rowOff>
    </xdr:to>
    <xdr:pic>
      <xdr:nvPicPr>
        <xdr:cNvPr id="4224" name="Picture 2384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66700" y="616648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138</xdr:row>
      <xdr:rowOff>38100</xdr:rowOff>
    </xdr:from>
    <xdr:to>
      <xdr:col>0</xdr:col>
      <xdr:colOff>666750</xdr:colOff>
      <xdr:row>138</xdr:row>
      <xdr:rowOff>438150</xdr:rowOff>
    </xdr:to>
    <xdr:pic>
      <xdr:nvPicPr>
        <xdr:cNvPr id="4225" name="Picture 2387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66700" y="621125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139</xdr:row>
      <xdr:rowOff>38100</xdr:rowOff>
    </xdr:from>
    <xdr:to>
      <xdr:col>0</xdr:col>
      <xdr:colOff>657225</xdr:colOff>
      <xdr:row>139</xdr:row>
      <xdr:rowOff>438150</xdr:rowOff>
    </xdr:to>
    <xdr:pic>
      <xdr:nvPicPr>
        <xdr:cNvPr id="4226" name="Picture 2390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66700" y="625602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140</xdr:row>
      <xdr:rowOff>38100</xdr:rowOff>
    </xdr:from>
    <xdr:to>
      <xdr:col>0</xdr:col>
      <xdr:colOff>657225</xdr:colOff>
      <xdr:row>140</xdr:row>
      <xdr:rowOff>438150</xdr:rowOff>
    </xdr:to>
    <xdr:pic>
      <xdr:nvPicPr>
        <xdr:cNvPr id="4227" name="Picture 2393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66700" y="630078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141</xdr:row>
      <xdr:rowOff>38100</xdr:rowOff>
    </xdr:from>
    <xdr:to>
      <xdr:col>0</xdr:col>
      <xdr:colOff>657225</xdr:colOff>
      <xdr:row>141</xdr:row>
      <xdr:rowOff>438150</xdr:rowOff>
    </xdr:to>
    <xdr:pic>
      <xdr:nvPicPr>
        <xdr:cNvPr id="4228" name="Picture 2396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66700" y="634555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143</xdr:row>
      <xdr:rowOff>38100</xdr:rowOff>
    </xdr:from>
    <xdr:to>
      <xdr:col>0</xdr:col>
      <xdr:colOff>666750</xdr:colOff>
      <xdr:row>143</xdr:row>
      <xdr:rowOff>438150</xdr:rowOff>
    </xdr:to>
    <xdr:pic>
      <xdr:nvPicPr>
        <xdr:cNvPr id="4229" name="Picture 2401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66700" y="643509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144</xdr:row>
      <xdr:rowOff>38100</xdr:rowOff>
    </xdr:from>
    <xdr:to>
      <xdr:col>0</xdr:col>
      <xdr:colOff>657225</xdr:colOff>
      <xdr:row>144</xdr:row>
      <xdr:rowOff>438150</xdr:rowOff>
    </xdr:to>
    <xdr:pic>
      <xdr:nvPicPr>
        <xdr:cNvPr id="4230" name="Picture 2404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66700" y="647985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145</xdr:row>
      <xdr:rowOff>38100</xdr:rowOff>
    </xdr:from>
    <xdr:to>
      <xdr:col>0</xdr:col>
      <xdr:colOff>666750</xdr:colOff>
      <xdr:row>145</xdr:row>
      <xdr:rowOff>438150</xdr:rowOff>
    </xdr:to>
    <xdr:pic>
      <xdr:nvPicPr>
        <xdr:cNvPr id="4231" name="Picture 2407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266700" y="652462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146</xdr:row>
      <xdr:rowOff>38100</xdr:rowOff>
    </xdr:from>
    <xdr:to>
      <xdr:col>0</xdr:col>
      <xdr:colOff>657225</xdr:colOff>
      <xdr:row>146</xdr:row>
      <xdr:rowOff>438150</xdr:rowOff>
    </xdr:to>
    <xdr:pic>
      <xdr:nvPicPr>
        <xdr:cNvPr id="4232" name="Picture 2410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266700" y="656939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147</xdr:row>
      <xdr:rowOff>38100</xdr:rowOff>
    </xdr:from>
    <xdr:to>
      <xdr:col>0</xdr:col>
      <xdr:colOff>657225</xdr:colOff>
      <xdr:row>147</xdr:row>
      <xdr:rowOff>438150</xdr:rowOff>
    </xdr:to>
    <xdr:pic>
      <xdr:nvPicPr>
        <xdr:cNvPr id="4233" name="Picture 2413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266700" y="661416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148</xdr:row>
      <xdr:rowOff>38100</xdr:rowOff>
    </xdr:from>
    <xdr:to>
      <xdr:col>0</xdr:col>
      <xdr:colOff>657225</xdr:colOff>
      <xdr:row>148</xdr:row>
      <xdr:rowOff>438150</xdr:rowOff>
    </xdr:to>
    <xdr:pic>
      <xdr:nvPicPr>
        <xdr:cNvPr id="4234" name="Picture 2416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266700" y="665892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149</xdr:row>
      <xdr:rowOff>38100</xdr:rowOff>
    </xdr:from>
    <xdr:to>
      <xdr:col>0</xdr:col>
      <xdr:colOff>657225</xdr:colOff>
      <xdr:row>149</xdr:row>
      <xdr:rowOff>438150</xdr:rowOff>
    </xdr:to>
    <xdr:pic>
      <xdr:nvPicPr>
        <xdr:cNvPr id="4235" name="Picture 2419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266700" y="670369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150</xdr:row>
      <xdr:rowOff>38100</xdr:rowOff>
    </xdr:from>
    <xdr:to>
      <xdr:col>0</xdr:col>
      <xdr:colOff>657225</xdr:colOff>
      <xdr:row>150</xdr:row>
      <xdr:rowOff>438150</xdr:rowOff>
    </xdr:to>
    <xdr:pic>
      <xdr:nvPicPr>
        <xdr:cNvPr id="4236" name="Picture 2422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266700" y="674846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152</xdr:row>
      <xdr:rowOff>38100</xdr:rowOff>
    </xdr:from>
    <xdr:to>
      <xdr:col>0</xdr:col>
      <xdr:colOff>666750</xdr:colOff>
      <xdr:row>152</xdr:row>
      <xdr:rowOff>438150</xdr:rowOff>
    </xdr:to>
    <xdr:pic>
      <xdr:nvPicPr>
        <xdr:cNvPr id="4237" name="Picture 2427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266700" y="683799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153</xdr:row>
      <xdr:rowOff>38100</xdr:rowOff>
    </xdr:from>
    <xdr:to>
      <xdr:col>0</xdr:col>
      <xdr:colOff>657225</xdr:colOff>
      <xdr:row>153</xdr:row>
      <xdr:rowOff>438150</xdr:rowOff>
    </xdr:to>
    <xdr:pic>
      <xdr:nvPicPr>
        <xdr:cNvPr id="4238" name="Picture 2430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266700" y="688276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154</xdr:row>
      <xdr:rowOff>38100</xdr:rowOff>
    </xdr:from>
    <xdr:to>
      <xdr:col>0</xdr:col>
      <xdr:colOff>666750</xdr:colOff>
      <xdr:row>154</xdr:row>
      <xdr:rowOff>438150</xdr:rowOff>
    </xdr:to>
    <xdr:pic>
      <xdr:nvPicPr>
        <xdr:cNvPr id="4239" name="Picture 2433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266700" y="692753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155</xdr:row>
      <xdr:rowOff>38100</xdr:rowOff>
    </xdr:from>
    <xdr:to>
      <xdr:col>0</xdr:col>
      <xdr:colOff>657225</xdr:colOff>
      <xdr:row>155</xdr:row>
      <xdr:rowOff>438150</xdr:rowOff>
    </xdr:to>
    <xdr:pic>
      <xdr:nvPicPr>
        <xdr:cNvPr id="4240" name="Picture 2436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266700" y="697230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156</xdr:row>
      <xdr:rowOff>38100</xdr:rowOff>
    </xdr:from>
    <xdr:to>
      <xdr:col>0</xdr:col>
      <xdr:colOff>657225</xdr:colOff>
      <xdr:row>156</xdr:row>
      <xdr:rowOff>438150</xdr:rowOff>
    </xdr:to>
    <xdr:pic>
      <xdr:nvPicPr>
        <xdr:cNvPr id="4241" name="Picture 2439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266700" y="701706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157</xdr:row>
      <xdr:rowOff>38100</xdr:rowOff>
    </xdr:from>
    <xdr:to>
      <xdr:col>0</xdr:col>
      <xdr:colOff>657225</xdr:colOff>
      <xdr:row>157</xdr:row>
      <xdr:rowOff>438150</xdr:rowOff>
    </xdr:to>
    <xdr:pic>
      <xdr:nvPicPr>
        <xdr:cNvPr id="4242" name="Picture 2442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266700" y="706183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158</xdr:row>
      <xdr:rowOff>38100</xdr:rowOff>
    </xdr:from>
    <xdr:to>
      <xdr:col>0</xdr:col>
      <xdr:colOff>657225</xdr:colOff>
      <xdr:row>158</xdr:row>
      <xdr:rowOff>438150</xdr:rowOff>
    </xdr:to>
    <xdr:pic>
      <xdr:nvPicPr>
        <xdr:cNvPr id="4243" name="Picture 2445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266700" y="710660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159</xdr:row>
      <xdr:rowOff>38100</xdr:rowOff>
    </xdr:from>
    <xdr:to>
      <xdr:col>0</xdr:col>
      <xdr:colOff>666750</xdr:colOff>
      <xdr:row>159</xdr:row>
      <xdr:rowOff>438150</xdr:rowOff>
    </xdr:to>
    <xdr:pic>
      <xdr:nvPicPr>
        <xdr:cNvPr id="4244" name="Picture 2448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266700" y="715137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161</xdr:row>
      <xdr:rowOff>38100</xdr:rowOff>
    </xdr:from>
    <xdr:to>
      <xdr:col>0</xdr:col>
      <xdr:colOff>666750</xdr:colOff>
      <xdr:row>161</xdr:row>
      <xdr:rowOff>438150</xdr:rowOff>
    </xdr:to>
    <xdr:pic>
      <xdr:nvPicPr>
        <xdr:cNvPr id="4245" name="Picture 2453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66700" y="724090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162</xdr:row>
      <xdr:rowOff>38100</xdr:rowOff>
    </xdr:from>
    <xdr:to>
      <xdr:col>0</xdr:col>
      <xdr:colOff>657225</xdr:colOff>
      <xdr:row>162</xdr:row>
      <xdr:rowOff>438150</xdr:rowOff>
    </xdr:to>
    <xdr:pic>
      <xdr:nvPicPr>
        <xdr:cNvPr id="4246" name="Picture 2456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266700" y="728567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163</xdr:row>
      <xdr:rowOff>38100</xdr:rowOff>
    </xdr:from>
    <xdr:to>
      <xdr:col>0</xdr:col>
      <xdr:colOff>657225</xdr:colOff>
      <xdr:row>163</xdr:row>
      <xdr:rowOff>438150</xdr:rowOff>
    </xdr:to>
    <xdr:pic>
      <xdr:nvPicPr>
        <xdr:cNvPr id="4247" name="Picture 2459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266700" y="733044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164</xdr:row>
      <xdr:rowOff>38100</xdr:rowOff>
    </xdr:from>
    <xdr:to>
      <xdr:col>0</xdr:col>
      <xdr:colOff>657225</xdr:colOff>
      <xdr:row>164</xdr:row>
      <xdr:rowOff>438150</xdr:rowOff>
    </xdr:to>
    <xdr:pic>
      <xdr:nvPicPr>
        <xdr:cNvPr id="4248" name="Picture 2462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266700" y="737520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165</xdr:row>
      <xdr:rowOff>38100</xdr:rowOff>
    </xdr:from>
    <xdr:to>
      <xdr:col>0</xdr:col>
      <xdr:colOff>657225</xdr:colOff>
      <xdr:row>165</xdr:row>
      <xdr:rowOff>438150</xdr:rowOff>
    </xdr:to>
    <xdr:pic>
      <xdr:nvPicPr>
        <xdr:cNvPr id="4249" name="Picture 2465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266700" y="741997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166</xdr:row>
      <xdr:rowOff>38100</xdr:rowOff>
    </xdr:from>
    <xdr:to>
      <xdr:col>0</xdr:col>
      <xdr:colOff>657225</xdr:colOff>
      <xdr:row>166</xdr:row>
      <xdr:rowOff>438150</xdr:rowOff>
    </xdr:to>
    <xdr:pic>
      <xdr:nvPicPr>
        <xdr:cNvPr id="4250" name="Picture 2468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266700" y="746474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167</xdr:row>
      <xdr:rowOff>38100</xdr:rowOff>
    </xdr:from>
    <xdr:to>
      <xdr:col>0</xdr:col>
      <xdr:colOff>657225</xdr:colOff>
      <xdr:row>167</xdr:row>
      <xdr:rowOff>438150</xdr:rowOff>
    </xdr:to>
    <xdr:pic>
      <xdr:nvPicPr>
        <xdr:cNvPr id="4251" name="Picture 2471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266700" y="750951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168</xdr:row>
      <xdr:rowOff>38100</xdr:rowOff>
    </xdr:from>
    <xdr:to>
      <xdr:col>0</xdr:col>
      <xdr:colOff>666750</xdr:colOff>
      <xdr:row>168</xdr:row>
      <xdr:rowOff>438150</xdr:rowOff>
    </xdr:to>
    <xdr:pic>
      <xdr:nvPicPr>
        <xdr:cNvPr id="4252" name="Picture 2474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266700" y="755427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169</xdr:row>
      <xdr:rowOff>38100</xdr:rowOff>
    </xdr:from>
    <xdr:to>
      <xdr:col>0</xdr:col>
      <xdr:colOff>657225</xdr:colOff>
      <xdr:row>169</xdr:row>
      <xdr:rowOff>438150</xdr:rowOff>
    </xdr:to>
    <xdr:pic>
      <xdr:nvPicPr>
        <xdr:cNvPr id="4253" name="Picture 2477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266700" y="759904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170</xdr:row>
      <xdr:rowOff>38100</xdr:rowOff>
    </xdr:from>
    <xdr:to>
      <xdr:col>0</xdr:col>
      <xdr:colOff>666750</xdr:colOff>
      <xdr:row>170</xdr:row>
      <xdr:rowOff>438150</xdr:rowOff>
    </xdr:to>
    <xdr:pic>
      <xdr:nvPicPr>
        <xdr:cNvPr id="4254" name="Picture 2480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266700" y="764381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171</xdr:row>
      <xdr:rowOff>38100</xdr:rowOff>
    </xdr:from>
    <xdr:to>
      <xdr:col>0</xdr:col>
      <xdr:colOff>657225</xdr:colOff>
      <xdr:row>171</xdr:row>
      <xdr:rowOff>438150</xdr:rowOff>
    </xdr:to>
    <xdr:pic>
      <xdr:nvPicPr>
        <xdr:cNvPr id="4255" name="Picture 2483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266700" y="768858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172</xdr:row>
      <xdr:rowOff>38100</xdr:rowOff>
    </xdr:from>
    <xdr:to>
      <xdr:col>0</xdr:col>
      <xdr:colOff>657225</xdr:colOff>
      <xdr:row>172</xdr:row>
      <xdr:rowOff>438150</xdr:rowOff>
    </xdr:to>
    <xdr:pic>
      <xdr:nvPicPr>
        <xdr:cNvPr id="4256" name="Picture 2486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266700" y="773334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173</xdr:row>
      <xdr:rowOff>38100</xdr:rowOff>
    </xdr:from>
    <xdr:to>
      <xdr:col>0</xdr:col>
      <xdr:colOff>657225</xdr:colOff>
      <xdr:row>173</xdr:row>
      <xdr:rowOff>438150</xdr:rowOff>
    </xdr:to>
    <xdr:pic>
      <xdr:nvPicPr>
        <xdr:cNvPr id="4257" name="Picture 2489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266700" y="777811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175</xdr:row>
      <xdr:rowOff>38100</xdr:rowOff>
    </xdr:from>
    <xdr:to>
      <xdr:col>0</xdr:col>
      <xdr:colOff>666750</xdr:colOff>
      <xdr:row>175</xdr:row>
      <xdr:rowOff>438150</xdr:rowOff>
    </xdr:to>
    <xdr:pic>
      <xdr:nvPicPr>
        <xdr:cNvPr id="4258" name="Picture 2494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266700" y="786765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184</xdr:row>
      <xdr:rowOff>38100</xdr:rowOff>
    </xdr:from>
    <xdr:to>
      <xdr:col>0</xdr:col>
      <xdr:colOff>666750</xdr:colOff>
      <xdr:row>184</xdr:row>
      <xdr:rowOff>438150</xdr:rowOff>
    </xdr:to>
    <xdr:pic>
      <xdr:nvPicPr>
        <xdr:cNvPr id="4259" name="Picture 2513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266700" y="827055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185</xdr:row>
      <xdr:rowOff>38100</xdr:rowOff>
    </xdr:from>
    <xdr:to>
      <xdr:col>0</xdr:col>
      <xdr:colOff>657225</xdr:colOff>
      <xdr:row>185</xdr:row>
      <xdr:rowOff>438150</xdr:rowOff>
    </xdr:to>
    <xdr:pic>
      <xdr:nvPicPr>
        <xdr:cNvPr id="4260" name="Picture 2516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266700" y="831532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186</xdr:row>
      <xdr:rowOff>38100</xdr:rowOff>
    </xdr:from>
    <xdr:to>
      <xdr:col>0</xdr:col>
      <xdr:colOff>666750</xdr:colOff>
      <xdr:row>186</xdr:row>
      <xdr:rowOff>438150</xdr:rowOff>
    </xdr:to>
    <xdr:pic>
      <xdr:nvPicPr>
        <xdr:cNvPr id="4261" name="Picture 2519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266700" y="836009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187</xdr:row>
      <xdr:rowOff>38100</xdr:rowOff>
    </xdr:from>
    <xdr:to>
      <xdr:col>0</xdr:col>
      <xdr:colOff>657225</xdr:colOff>
      <xdr:row>187</xdr:row>
      <xdr:rowOff>438150</xdr:rowOff>
    </xdr:to>
    <xdr:pic>
      <xdr:nvPicPr>
        <xdr:cNvPr id="4262" name="Picture 2522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266700" y="840486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188</xdr:row>
      <xdr:rowOff>38100</xdr:rowOff>
    </xdr:from>
    <xdr:to>
      <xdr:col>0</xdr:col>
      <xdr:colOff>657225</xdr:colOff>
      <xdr:row>188</xdr:row>
      <xdr:rowOff>438150</xdr:rowOff>
    </xdr:to>
    <xdr:pic>
      <xdr:nvPicPr>
        <xdr:cNvPr id="4263" name="Picture 2525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266700" y="844962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191</xdr:row>
      <xdr:rowOff>38100</xdr:rowOff>
    </xdr:from>
    <xdr:to>
      <xdr:col>0</xdr:col>
      <xdr:colOff>666750</xdr:colOff>
      <xdr:row>191</xdr:row>
      <xdr:rowOff>438150</xdr:rowOff>
    </xdr:to>
    <xdr:pic>
      <xdr:nvPicPr>
        <xdr:cNvPr id="4264" name="Picture 2532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266700" y="858393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192</xdr:row>
      <xdr:rowOff>38100</xdr:rowOff>
    </xdr:from>
    <xdr:to>
      <xdr:col>0</xdr:col>
      <xdr:colOff>657225</xdr:colOff>
      <xdr:row>192</xdr:row>
      <xdr:rowOff>438150</xdr:rowOff>
    </xdr:to>
    <xdr:pic>
      <xdr:nvPicPr>
        <xdr:cNvPr id="4265" name="Picture 2535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266700" y="862869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193</xdr:row>
      <xdr:rowOff>38100</xdr:rowOff>
    </xdr:from>
    <xdr:to>
      <xdr:col>0</xdr:col>
      <xdr:colOff>666750</xdr:colOff>
      <xdr:row>193</xdr:row>
      <xdr:rowOff>438150</xdr:rowOff>
    </xdr:to>
    <xdr:pic>
      <xdr:nvPicPr>
        <xdr:cNvPr id="4266" name="Picture 2538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266700" y="867346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194</xdr:row>
      <xdr:rowOff>38100</xdr:rowOff>
    </xdr:from>
    <xdr:to>
      <xdr:col>0</xdr:col>
      <xdr:colOff>657225</xdr:colOff>
      <xdr:row>194</xdr:row>
      <xdr:rowOff>438150</xdr:rowOff>
    </xdr:to>
    <xdr:pic>
      <xdr:nvPicPr>
        <xdr:cNvPr id="4267" name="Picture 2541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66700" y="871823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195</xdr:row>
      <xdr:rowOff>38100</xdr:rowOff>
    </xdr:from>
    <xdr:to>
      <xdr:col>0</xdr:col>
      <xdr:colOff>657225</xdr:colOff>
      <xdr:row>195</xdr:row>
      <xdr:rowOff>438150</xdr:rowOff>
    </xdr:to>
    <xdr:pic>
      <xdr:nvPicPr>
        <xdr:cNvPr id="4268" name="Picture 2544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66700" y="876300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199</xdr:row>
      <xdr:rowOff>38100</xdr:rowOff>
    </xdr:from>
    <xdr:to>
      <xdr:col>0</xdr:col>
      <xdr:colOff>657225</xdr:colOff>
      <xdr:row>199</xdr:row>
      <xdr:rowOff>438150</xdr:rowOff>
    </xdr:to>
    <xdr:pic>
      <xdr:nvPicPr>
        <xdr:cNvPr id="4269" name="Picture 2553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266700" y="894207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201</xdr:row>
      <xdr:rowOff>38100</xdr:rowOff>
    </xdr:from>
    <xdr:to>
      <xdr:col>0</xdr:col>
      <xdr:colOff>657225</xdr:colOff>
      <xdr:row>201</xdr:row>
      <xdr:rowOff>438150</xdr:rowOff>
    </xdr:to>
    <xdr:pic>
      <xdr:nvPicPr>
        <xdr:cNvPr id="4270" name="Picture 2558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266700" y="903160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208</xdr:row>
      <xdr:rowOff>38100</xdr:rowOff>
    </xdr:from>
    <xdr:to>
      <xdr:col>0</xdr:col>
      <xdr:colOff>657225</xdr:colOff>
      <xdr:row>208</xdr:row>
      <xdr:rowOff>438150</xdr:rowOff>
    </xdr:to>
    <xdr:pic>
      <xdr:nvPicPr>
        <xdr:cNvPr id="4271" name="Picture 2573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266700" y="934497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209</xdr:row>
      <xdr:rowOff>38100</xdr:rowOff>
    </xdr:from>
    <xdr:to>
      <xdr:col>0</xdr:col>
      <xdr:colOff>666750</xdr:colOff>
      <xdr:row>209</xdr:row>
      <xdr:rowOff>438150</xdr:rowOff>
    </xdr:to>
    <xdr:pic>
      <xdr:nvPicPr>
        <xdr:cNvPr id="4272" name="Picture 2576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266700" y="938974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210</xdr:row>
      <xdr:rowOff>38100</xdr:rowOff>
    </xdr:from>
    <xdr:to>
      <xdr:col>0</xdr:col>
      <xdr:colOff>657225</xdr:colOff>
      <xdr:row>210</xdr:row>
      <xdr:rowOff>438150</xdr:rowOff>
    </xdr:to>
    <xdr:pic>
      <xdr:nvPicPr>
        <xdr:cNvPr id="4273" name="Picture 2579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266700" y="943451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211</xdr:row>
      <xdr:rowOff>38100</xdr:rowOff>
    </xdr:from>
    <xdr:to>
      <xdr:col>0</xdr:col>
      <xdr:colOff>657225</xdr:colOff>
      <xdr:row>211</xdr:row>
      <xdr:rowOff>438150</xdr:rowOff>
    </xdr:to>
    <xdr:pic>
      <xdr:nvPicPr>
        <xdr:cNvPr id="4274" name="Picture 2582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266700" y="947928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212</xdr:row>
      <xdr:rowOff>38100</xdr:rowOff>
    </xdr:from>
    <xdr:to>
      <xdr:col>0</xdr:col>
      <xdr:colOff>657225</xdr:colOff>
      <xdr:row>212</xdr:row>
      <xdr:rowOff>438150</xdr:rowOff>
    </xdr:to>
    <xdr:pic>
      <xdr:nvPicPr>
        <xdr:cNvPr id="4275" name="Picture 2585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266700" y="952404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214</xdr:row>
      <xdr:rowOff>38100</xdr:rowOff>
    </xdr:from>
    <xdr:to>
      <xdr:col>0</xdr:col>
      <xdr:colOff>657225</xdr:colOff>
      <xdr:row>214</xdr:row>
      <xdr:rowOff>438150</xdr:rowOff>
    </xdr:to>
    <xdr:pic>
      <xdr:nvPicPr>
        <xdr:cNvPr id="4276" name="Picture 2590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266700" y="961358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215</xdr:row>
      <xdr:rowOff>38100</xdr:rowOff>
    </xdr:from>
    <xdr:to>
      <xdr:col>0</xdr:col>
      <xdr:colOff>657225</xdr:colOff>
      <xdr:row>215</xdr:row>
      <xdr:rowOff>438150</xdr:rowOff>
    </xdr:to>
    <xdr:pic>
      <xdr:nvPicPr>
        <xdr:cNvPr id="4277" name="Picture 2593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266700" y="965835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216</xdr:row>
      <xdr:rowOff>38100</xdr:rowOff>
    </xdr:from>
    <xdr:to>
      <xdr:col>0</xdr:col>
      <xdr:colOff>666750</xdr:colOff>
      <xdr:row>216</xdr:row>
      <xdr:rowOff>438150</xdr:rowOff>
    </xdr:to>
    <xdr:pic>
      <xdr:nvPicPr>
        <xdr:cNvPr id="4278" name="Picture 2596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266700" y="970311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218</xdr:row>
      <xdr:rowOff>38100</xdr:rowOff>
    </xdr:from>
    <xdr:to>
      <xdr:col>0</xdr:col>
      <xdr:colOff>666750</xdr:colOff>
      <xdr:row>218</xdr:row>
      <xdr:rowOff>438150</xdr:rowOff>
    </xdr:to>
    <xdr:pic>
      <xdr:nvPicPr>
        <xdr:cNvPr id="4279" name="Picture 2601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266700" y="979265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219</xdr:row>
      <xdr:rowOff>38100</xdr:rowOff>
    </xdr:from>
    <xdr:to>
      <xdr:col>0</xdr:col>
      <xdr:colOff>657225</xdr:colOff>
      <xdr:row>219</xdr:row>
      <xdr:rowOff>438150</xdr:rowOff>
    </xdr:to>
    <xdr:pic>
      <xdr:nvPicPr>
        <xdr:cNvPr id="4280" name="Picture 2604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266700" y="983742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220</xdr:row>
      <xdr:rowOff>38100</xdr:rowOff>
    </xdr:from>
    <xdr:to>
      <xdr:col>0</xdr:col>
      <xdr:colOff>657225</xdr:colOff>
      <xdr:row>220</xdr:row>
      <xdr:rowOff>438150</xdr:rowOff>
    </xdr:to>
    <xdr:pic>
      <xdr:nvPicPr>
        <xdr:cNvPr id="4281" name="Picture 2607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266700" y="988218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221</xdr:row>
      <xdr:rowOff>38100</xdr:rowOff>
    </xdr:from>
    <xdr:to>
      <xdr:col>0</xdr:col>
      <xdr:colOff>657225</xdr:colOff>
      <xdr:row>221</xdr:row>
      <xdr:rowOff>438150</xdr:rowOff>
    </xdr:to>
    <xdr:pic>
      <xdr:nvPicPr>
        <xdr:cNvPr id="4282" name="Picture 2610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266700" y="992695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222</xdr:row>
      <xdr:rowOff>38100</xdr:rowOff>
    </xdr:from>
    <xdr:to>
      <xdr:col>0</xdr:col>
      <xdr:colOff>657225</xdr:colOff>
      <xdr:row>222</xdr:row>
      <xdr:rowOff>438150</xdr:rowOff>
    </xdr:to>
    <xdr:pic>
      <xdr:nvPicPr>
        <xdr:cNvPr id="4283" name="Picture 2613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266700" y="997172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223</xdr:row>
      <xdr:rowOff>38100</xdr:rowOff>
    </xdr:from>
    <xdr:to>
      <xdr:col>0</xdr:col>
      <xdr:colOff>666750</xdr:colOff>
      <xdr:row>223</xdr:row>
      <xdr:rowOff>438150</xdr:rowOff>
    </xdr:to>
    <xdr:pic>
      <xdr:nvPicPr>
        <xdr:cNvPr id="4284" name="Picture 2616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266700" y="1001649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224</xdr:row>
      <xdr:rowOff>38100</xdr:rowOff>
    </xdr:from>
    <xdr:to>
      <xdr:col>0</xdr:col>
      <xdr:colOff>657225</xdr:colOff>
      <xdr:row>224</xdr:row>
      <xdr:rowOff>438150</xdr:rowOff>
    </xdr:to>
    <xdr:pic>
      <xdr:nvPicPr>
        <xdr:cNvPr id="4285" name="Picture 2619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266700" y="1006125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225</xdr:row>
      <xdr:rowOff>38100</xdr:rowOff>
    </xdr:from>
    <xdr:to>
      <xdr:col>0</xdr:col>
      <xdr:colOff>666750</xdr:colOff>
      <xdr:row>225</xdr:row>
      <xdr:rowOff>438150</xdr:rowOff>
    </xdr:to>
    <xdr:pic>
      <xdr:nvPicPr>
        <xdr:cNvPr id="4286" name="Picture 2622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266700" y="1010602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226</xdr:row>
      <xdr:rowOff>38100</xdr:rowOff>
    </xdr:from>
    <xdr:to>
      <xdr:col>0</xdr:col>
      <xdr:colOff>657225</xdr:colOff>
      <xdr:row>226</xdr:row>
      <xdr:rowOff>438150</xdr:rowOff>
    </xdr:to>
    <xdr:pic>
      <xdr:nvPicPr>
        <xdr:cNvPr id="4287" name="Picture 2625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266700" y="1015079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228</xdr:row>
      <xdr:rowOff>38100</xdr:rowOff>
    </xdr:from>
    <xdr:to>
      <xdr:col>0</xdr:col>
      <xdr:colOff>657225</xdr:colOff>
      <xdr:row>228</xdr:row>
      <xdr:rowOff>438150</xdr:rowOff>
    </xdr:to>
    <xdr:pic>
      <xdr:nvPicPr>
        <xdr:cNvPr id="4288" name="Picture 2630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266700" y="1024032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230</xdr:row>
      <xdr:rowOff>38100</xdr:rowOff>
    </xdr:from>
    <xdr:to>
      <xdr:col>0</xdr:col>
      <xdr:colOff>657225</xdr:colOff>
      <xdr:row>230</xdr:row>
      <xdr:rowOff>438150</xdr:rowOff>
    </xdr:to>
    <xdr:pic>
      <xdr:nvPicPr>
        <xdr:cNvPr id="4289" name="Picture 2635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266700" y="1032986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231</xdr:row>
      <xdr:rowOff>38100</xdr:rowOff>
    </xdr:from>
    <xdr:to>
      <xdr:col>0</xdr:col>
      <xdr:colOff>657225</xdr:colOff>
      <xdr:row>231</xdr:row>
      <xdr:rowOff>438150</xdr:rowOff>
    </xdr:to>
    <xdr:pic>
      <xdr:nvPicPr>
        <xdr:cNvPr id="4290" name="Picture 2638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266700" y="1037463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232</xdr:row>
      <xdr:rowOff>38100</xdr:rowOff>
    </xdr:from>
    <xdr:to>
      <xdr:col>0</xdr:col>
      <xdr:colOff>666750</xdr:colOff>
      <xdr:row>232</xdr:row>
      <xdr:rowOff>438150</xdr:rowOff>
    </xdr:to>
    <xdr:pic>
      <xdr:nvPicPr>
        <xdr:cNvPr id="4291" name="Picture 2641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266700" y="1041939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233</xdr:row>
      <xdr:rowOff>38100</xdr:rowOff>
    </xdr:from>
    <xdr:to>
      <xdr:col>0</xdr:col>
      <xdr:colOff>657225</xdr:colOff>
      <xdr:row>233</xdr:row>
      <xdr:rowOff>438150</xdr:rowOff>
    </xdr:to>
    <xdr:pic>
      <xdr:nvPicPr>
        <xdr:cNvPr id="4292" name="Picture 2644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266700" y="1046416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234</xdr:row>
      <xdr:rowOff>38100</xdr:rowOff>
    </xdr:from>
    <xdr:to>
      <xdr:col>0</xdr:col>
      <xdr:colOff>666750</xdr:colOff>
      <xdr:row>234</xdr:row>
      <xdr:rowOff>438150</xdr:rowOff>
    </xdr:to>
    <xdr:pic>
      <xdr:nvPicPr>
        <xdr:cNvPr id="4293" name="Picture 2647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266700" y="1050893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235</xdr:row>
      <xdr:rowOff>38100</xdr:rowOff>
    </xdr:from>
    <xdr:to>
      <xdr:col>0</xdr:col>
      <xdr:colOff>657225</xdr:colOff>
      <xdr:row>235</xdr:row>
      <xdr:rowOff>438150</xdr:rowOff>
    </xdr:to>
    <xdr:pic>
      <xdr:nvPicPr>
        <xdr:cNvPr id="4294" name="Picture 2650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66700" y="1055370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237</xdr:row>
      <xdr:rowOff>38100</xdr:rowOff>
    </xdr:from>
    <xdr:to>
      <xdr:col>0</xdr:col>
      <xdr:colOff>657225</xdr:colOff>
      <xdr:row>237</xdr:row>
      <xdr:rowOff>438150</xdr:rowOff>
    </xdr:to>
    <xdr:pic>
      <xdr:nvPicPr>
        <xdr:cNvPr id="4295" name="Picture 2655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266700" y="1064323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238</xdr:row>
      <xdr:rowOff>38100</xdr:rowOff>
    </xdr:from>
    <xdr:to>
      <xdr:col>0</xdr:col>
      <xdr:colOff>657225</xdr:colOff>
      <xdr:row>238</xdr:row>
      <xdr:rowOff>438150</xdr:rowOff>
    </xdr:to>
    <xdr:pic>
      <xdr:nvPicPr>
        <xdr:cNvPr id="4296" name="Picture 2658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266700" y="1068800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239</xdr:row>
      <xdr:rowOff>38100</xdr:rowOff>
    </xdr:from>
    <xdr:to>
      <xdr:col>0</xdr:col>
      <xdr:colOff>666750</xdr:colOff>
      <xdr:row>239</xdr:row>
      <xdr:rowOff>438150</xdr:rowOff>
    </xdr:to>
    <xdr:pic>
      <xdr:nvPicPr>
        <xdr:cNvPr id="4297" name="Picture 2661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266700" y="1073277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241</xdr:row>
      <xdr:rowOff>38100</xdr:rowOff>
    </xdr:from>
    <xdr:to>
      <xdr:col>0</xdr:col>
      <xdr:colOff>666750</xdr:colOff>
      <xdr:row>241</xdr:row>
      <xdr:rowOff>438150</xdr:rowOff>
    </xdr:to>
    <xdr:pic>
      <xdr:nvPicPr>
        <xdr:cNvPr id="4298" name="Picture 2666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266700" y="1082230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243</xdr:row>
      <xdr:rowOff>38100</xdr:rowOff>
    </xdr:from>
    <xdr:to>
      <xdr:col>0</xdr:col>
      <xdr:colOff>657225</xdr:colOff>
      <xdr:row>243</xdr:row>
      <xdr:rowOff>438150</xdr:rowOff>
    </xdr:to>
    <xdr:pic>
      <xdr:nvPicPr>
        <xdr:cNvPr id="4299" name="Picture 2671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266700" y="1091184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244</xdr:row>
      <xdr:rowOff>38100</xdr:rowOff>
    </xdr:from>
    <xdr:to>
      <xdr:col>0</xdr:col>
      <xdr:colOff>657225</xdr:colOff>
      <xdr:row>244</xdr:row>
      <xdr:rowOff>438150</xdr:rowOff>
    </xdr:to>
    <xdr:pic>
      <xdr:nvPicPr>
        <xdr:cNvPr id="4300" name="Picture 2674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266700" y="1095660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245</xdr:row>
      <xdr:rowOff>38100</xdr:rowOff>
    </xdr:from>
    <xdr:to>
      <xdr:col>0</xdr:col>
      <xdr:colOff>657225</xdr:colOff>
      <xdr:row>245</xdr:row>
      <xdr:rowOff>438150</xdr:rowOff>
    </xdr:to>
    <xdr:pic>
      <xdr:nvPicPr>
        <xdr:cNvPr id="4301" name="Picture 2677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66700" y="1100137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248</xdr:row>
      <xdr:rowOff>38100</xdr:rowOff>
    </xdr:from>
    <xdr:to>
      <xdr:col>0</xdr:col>
      <xdr:colOff>666750</xdr:colOff>
      <xdr:row>248</xdr:row>
      <xdr:rowOff>438150</xdr:rowOff>
    </xdr:to>
    <xdr:pic>
      <xdr:nvPicPr>
        <xdr:cNvPr id="4302" name="Picture 2684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266700" y="1113567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249</xdr:row>
      <xdr:rowOff>38100</xdr:rowOff>
    </xdr:from>
    <xdr:to>
      <xdr:col>0</xdr:col>
      <xdr:colOff>657225</xdr:colOff>
      <xdr:row>249</xdr:row>
      <xdr:rowOff>438150</xdr:rowOff>
    </xdr:to>
    <xdr:pic>
      <xdr:nvPicPr>
        <xdr:cNvPr id="4303" name="Picture 2687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266700" y="1118044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251</xdr:row>
      <xdr:rowOff>38100</xdr:rowOff>
    </xdr:from>
    <xdr:to>
      <xdr:col>0</xdr:col>
      <xdr:colOff>657225</xdr:colOff>
      <xdr:row>251</xdr:row>
      <xdr:rowOff>438150</xdr:rowOff>
    </xdr:to>
    <xdr:pic>
      <xdr:nvPicPr>
        <xdr:cNvPr id="4304" name="Picture 2692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266700" y="1126998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252</xdr:row>
      <xdr:rowOff>38100</xdr:rowOff>
    </xdr:from>
    <xdr:to>
      <xdr:col>0</xdr:col>
      <xdr:colOff>657225</xdr:colOff>
      <xdr:row>252</xdr:row>
      <xdr:rowOff>438150</xdr:rowOff>
    </xdr:to>
    <xdr:pic>
      <xdr:nvPicPr>
        <xdr:cNvPr id="4305" name="Picture 2695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266700" y="1131474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253</xdr:row>
      <xdr:rowOff>38100</xdr:rowOff>
    </xdr:from>
    <xdr:to>
      <xdr:col>0</xdr:col>
      <xdr:colOff>657225</xdr:colOff>
      <xdr:row>253</xdr:row>
      <xdr:rowOff>438150</xdr:rowOff>
    </xdr:to>
    <xdr:pic>
      <xdr:nvPicPr>
        <xdr:cNvPr id="4306" name="Picture 2698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266700" y="1135951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254</xdr:row>
      <xdr:rowOff>38100</xdr:rowOff>
    </xdr:from>
    <xdr:to>
      <xdr:col>0</xdr:col>
      <xdr:colOff>657225</xdr:colOff>
      <xdr:row>254</xdr:row>
      <xdr:rowOff>438150</xdr:rowOff>
    </xdr:to>
    <xdr:pic>
      <xdr:nvPicPr>
        <xdr:cNvPr id="4307" name="Picture 2701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266700" y="1140428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255</xdr:row>
      <xdr:rowOff>38100</xdr:rowOff>
    </xdr:from>
    <xdr:to>
      <xdr:col>0</xdr:col>
      <xdr:colOff>666750</xdr:colOff>
      <xdr:row>255</xdr:row>
      <xdr:rowOff>438150</xdr:rowOff>
    </xdr:to>
    <xdr:pic>
      <xdr:nvPicPr>
        <xdr:cNvPr id="4308" name="Picture 2704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266700" y="1144905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256</xdr:row>
      <xdr:rowOff>38100</xdr:rowOff>
    </xdr:from>
    <xdr:to>
      <xdr:col>0</xdr:col>
      <xdr:colOff>657225</xdr:colOff>
      <xdr:row>256</xdr:row>
      <xdr:rowOff>438150</xdr:rowOff>
    </xdr:to>
    <xdr:pic>
      <xdr:nvPicPr>
        <xdr:cNvPr id="4309" name="Picture 2707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266700" y="1149381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257</xdr:row>
      <xdr:rowOff>38100</xdr:rowOff>
    </xdr:from>
    <xdr:to>
      <xdr:col>0</xdr:col>
      <xdr:colOff>666750</xdr:colOff>
      <xdr:row>257</xdr:row>
      <xdr:rowOff>438150</xdr:rowOff>
    </xdr:to>
    <xdr:pic>
      <xdr:nvPicPr>
        <xdr:cNvPr id="4310" name="Picture 2710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266700" y="1153858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258</xdr:row>
      <xdr:rowOff>38100</xdr:rowOff>
    </xdr:from>
    <xdr:to>
      <xdr:col>0</xdr:col>
      <xdr:colOff>657225</xdr:colOff>
      <xdr:row>258</xdr:row>
      <xdr:rowOff>438150</xdr:rowOff>
    </xdr:to>
    <xdr:pic>
      <xdr:nvPicPr>
        <xdr:cNvPr id="4311" name="Picture 2713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266700" y="1158335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259</xdr:row>
      <xdr:rowOff>38100</xdr:rowOff>
    </xdr:from>
    <xdr:to>
      <xdr:col>0</xdr:col>
      <xdr:colOff>657225</xdr:colOff>
      <xdr:row>259</xdr:row>
      <xdr:rowOff>438150</xdr:rowOff>
    </xdr:to>
    <xdr:pic>
      <xdr:nvPicPr>
        <xdr:cNvPr id="4312" name="Picture 2716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266700" y="1162812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260</xdr:row>
      <xdr:rowOff>38100</xdr:rowOff>
    </xdr:from>
    <xdr:to>
      <xdr:col>0</xdr:col>
      <xdr:colOff>657225</xdr:colOff>
      <xdr:row>260</xdr:row>
      <xdr:rowOff>438150</xdr:rowOff>
    </xdr:to>
    <xdr:pic>
      <xdr:nvPicPr>
        <xdr:cNvPr id="4313" name="Picture 2719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266700" y="1167288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261</xdr:row>
      <xdr:rowOff>38100</xdr:rowOff>
    </xdr:from>
    <xdr:to>
      <xdr:col>0</xdr:col>
      <xdr:colOff>657225</xdr:colOff>
      <xdr:row>261</xdr:row>
      <xdr:rowOff>438150</xdr:rowOff>
    </xdr:to>
    <xdr:pic>
      <xdr:nvPicPr>
        <xdr:cNvPr id="4314" name="Picture 2722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266700" y="1171765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262</xdr:row>
      <xdr:rowOff>38100</xdr:rowOff>
    </xdr:from>
    <xdr:to>
      <xdr:col>0</xdr:col>
      <xdr:colOff>657225</xdr:colOff>
      <xdr:row>262</xdr:row>
      <xdr:rowOff>438150</xdr:rowOff>
    </xdr:to>
    <xdr:pic>
      <xdr:nvPicPr>
        <xdr:cNvPr id="4315" name="Picture 2725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266700" y="1176242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263</xdr:row>
      <xdr:rowOff>38100</xdr:rowOff>
    </xdr:from>
    <xdr:to>
      <xdr:col>0</xdr:col>
      <xdr:colOff>657225</xdr:colOff>
      <xdr:row>263</xdr:row>
      <xdr:rowOff>438150</xdr:rowOff>
    </xdr:to>
    <xdr:pic>
      <xdr:nvPicPr>
        <xdr:cNvPr id="4316" name="Picture 2728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266700" y="1180719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264</xdr:row>
      <xdr:rowOff>38100</xdr:rowOff>
    </xdr:from>
    <xdr:to>
      <xdr:col>0</xdr:col>
      <xdr:colOff>666750</xdr:colOff>
      <xdr:row>264</xdr:row>
      <xdr:rowOff>438150</xdr:rowOff>
    </xdr:to>
    <xdr:pic>
      <xdr:nvPicPr>
        <xdr:cNvPr id="4317" name="Picture 2731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266700" y="1185195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265</xdr:row>
      <xdr:rowOff>38100</xdr:rowOff>
    </xdr:from>
    <xdr:to>
      <xdr:col>0</xdr:col>
      <xdr:colOff>657225</xdr:colOff>
      <xdr:row>265</xdr:row>
      <xdr:rowOff>438150</xdr:rowOff>
    </xdr:to>
    <xdr:pic>
      <xdr:nvPicPr>
        <xdr:cNvPr id="4318" name="Picture 2734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266700" y="1189672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266</xdr:row>
      <xdr:rowOff>38100</xdr:rowOff>
    </xdr:from>
    <xdr:to>
      <xdr:col>0</xdr:col>
      <xdr:colOff>666750</xdr:colOff>
      <xdr:row>266</xdr:row>
      <xdr:rowOff>438150</xdr:rowOff>
    </xdr:to>
    <xdr:pic>
      <xdr:nvPicPr>
        <xdr:cNvPr id="4319" name="Picture 2737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266700" y="1194149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267</xdr:row>
      <xdr:rowOff>38100</xdr:rowOff>
    </xdr:from>
    <xdr:to>
      <xdr:col>0</xdr:col>
      <xdr:colOff>657225</xdr:colOff>
      <xdr:row>267</xdr:row>
      <xdr:rowOff>438150</xdr:rowOff>
    </xdr:to>
    <xdr:pic>
      <xdr:nvPicPr>
        <xdr:cNvPr id="4320" name="Picture 2740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266700" y="1198626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268</xdr:row>
      <xdr:rowOff>38100</xdr:rowOff>
    </xdr:from>
    <xdr:to>
      <xdr:col>0</xdr:col>
      <xdr:colOff>657225</xdr:colOff>
      <xdr:row>268</xdr:row>
      <xdr:rowOff>438150</xdr:rowOff>
    </xdr:to>
    <xdr:pic>
      <xdr:nvPicPr>
        <xdr:cNvPr id="4321" name="Picture 2743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266700" y="1203102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269</xdr:row>
      <xdr:rowOff>38100</xdr:rowOff>
    </xdr:from>
    <xdr:to>
      <xdr:col>0</xdr:col>
      <xdr:colOff>657225</xdr:colOff>
      <xdr:row>269</xdr:row>
      <xdr:rowOff>438150</xdr:rowOff>
    </xdr:to>
    <xdr:pic>
      <xdr:nvPicPr>
        <xdr:cNvPr id="4322" name="Picture 2746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266700" y="1207579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270</xdr:row>
      <xdr:rowOff>38100</xdr:rowOff>
    </xdr:from>
    <xdr:to>
      <xdr:col>0</xdr:col>
      <xdr:colOff>657225</xdr:colOff>
      <xdr:row>270</xdr:row>
      <xdr:rowOff>438150</xdr:rowOff>
    </xdr:to>
    <xdr:pic>
      <xdr:nvPicPr>
        <xdr:cNvPr id="4323" name="Picture 2749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266700" y="1212056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271</xdr:row>
      <xdr:rowOff>38100</xdr:rowOff>
    </xdr:from>
    <xdr:to>
      <xdr:col>0</xdr:col>
      <xdr:colOff>666750</xdr:colOff>
      <xdr:row>271</xdr:row>
      <xdr:rowOff>438150</xdr:rowOff>
    </xdr:to>
    <xdr:pic>
      <xdr:nvPicPr>
        <xdr:cNvPr id="4324" name="Picture 2752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266700" y="1216533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272</xdr:row>
      <xdr:rowOff>38100</xdr:rowOff>
    </xdr:from>
    <xdr:to>
      <xdr:col>0</xdr:col>
      <xdr:colOff>657225</xdr:colOff>
      <xdr:row>272</xdr:row>
      <xdr:rowOff>438150</xdr:rowOff>
    </xdr:to>
    <xdr:pic>
      <xdr:nvPicPr>
        <xdr:cNvPr id="4325" name="Picture 2755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266700" y="1221009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274</xdr:row>
      <xdr:rowOff>38100</xdr:rowOff>
    </xdr:from>
    <xdr:to>
      <xdr:col>0</xdr:col>
      <xdr:colOff>657225</xdr:colOff>
      <xdr:row>274</xdr:row>
      <xdr:rowOff>438150</xdr:rowOff>
    </xdr:to>
    <xdr:pic>
      <xdr:nvPicPr>
        <xdr:cNvPr id="4326" name="Picture 2760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266700" y="1229963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275</xdr:row>
      <xdr:rowOff>38100</xdr:rowOff>
    </xdr:from>
    <xdr:to>
      <xdr:col>0</xdr:col>
      <xdr:colOff>657225</xdr:colOff>
      <xdr:row>275</xdr:row>
      <xdr:rowOff>438150</xdr:rowOff>
    </xdr:to>
    <xdr:pic>
      <xdr:nvPicPr>
        <xdr:cNvPr id="4327" name="Picture 2763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266700" y="1234440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276</xdr:row>
      <xdr:rowOff>38100</xdr:rowOff>
    </xdr:from>
    <xdr:to>
      <xdr:col>0</xdr:col>
      <xdr:colOff>657225</xdr:colOff>
      <xdr:row>276</xdr:row>
      <xdr:rowOff>438150</xdr:rowOff>
    </xdr:to>
    <xdr:pic>
      <xdr:nvPicPr>
        <xdr:cNvPr id="4328" name="Picture 2766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266700" y="1238916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277</xdr:row>
      <xdr:rowOff>38100</xdr:rowOff>
    </xdr:from>
    <xdr:to>
      <xdr:col>0</xdr:col>
      <xdr:colOff>657225</xdr:colOff>
      <xdr:row>277</xdr:row>
      <xdr:rowOff>438150</xdr:rowOff>
    </xdr:to>
    <xdr:pic>
      <xdr:nvPicPr>
        <xdr:cNvPr id="4329" name="Picture 2769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266700" y="1243393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278</xdr:row>
      <xdr:rowOff>38100</xdr:rowOff>
    </xdr:from>
    <xdr:to>
      <xdr:col>0</xdr:col>
      <xdr:colOff>657225</xdr:colOff>
      <xdr:row>278</xdr:row>
      <xdr:rowOff>438150</xdr:rowOff>
    </xdr:to>
    <xdr:pic>
      <xdr:nvPicPr>
        <xdr:cNvPr id="4330" name="Picture 2772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266700" y="1247870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279</xdr:row>
      <xdr:rowOff>38100</xdr:rowOff>
    </xdr:from>
    <xdr:to>
      <xdr:col>0</xdr:col>
      <xdr:colOff>657225</xdr:colOff>
      <xdr:row>279</xdr:row>
      <xdr:rowOff>438150</xdr:rowOff>
    </xdr:to>
    <xdr:pic>
      <xdr:nvPicPr>
        <xdr:cNvPr id="4331" name="Picture 2775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266700" y="1252347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280</xdr:row>
      <xdr:rowOff>38100</xdr:rowOff>
    </xdr:from>
    <xdr:to>
      <xdr:col>0</xdr:col>
      <xdr:colOff>666750</xdr:colOff>
      <xdr:row>280</xdr:row>
      <xdr:rowOff>438150</xdr:rowOff>
    </xdr:to>
    <xdr:pic>
      <xdr:nvPicPr>
        <xdr:cNvPr id="4332" name="Picture 2778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266700" y="1256823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281</xdr:row>
      <xdr:rowOff>38100</xdr:rowOff>
    </xdr:from>
    <xdr:to>
      <xdr:col>0</xdr:col>
      <xdr:colOff>657225</xdr:colOff>
      <xdr:row>281</xdr:row>
      <xdr:rowOff>438150</xdr:rowOff>
    </xdr:to>
    <xdr:pic>
      <xdr:nvPicPr>
        <xdr:cNvPr id="4333" name="Picture 2781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266700" y="1261300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282</xdr:row>
      <xdr:rowOff>38100</xdr:rowOff>
    </xdr:from>
    <xdr:to>
      <xdr:col>0</xdr:col>
      <xdr:colOff>666750</xdr:colOff>
      <xdr:row>282</xdr:row>
      <xdr:rowOff>438150</xdr:rowOff>
    </xdr:to>
    <xdr:pic>
      <xdr:nvPicPr>
        <xdr:cNvPr id="4334" name="Picture 2784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266700" y="1265777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283</xdr:row>
      <xdr:rowOff>38100</xdr:rowOff>
    </xdr:from>
    <xdr:to>
      <xdr:col>0</xdr:col>
      <xdr:colOff>657225</xdr:colOff>
      <xdr:row>283</xdr:row>
      <xdr:rowOff>438150</xdr:rowOff>
    </xdr:to>
    <xdr:pic>
      <xdr:nvPicPr>
        <xdr:cNvPr id="4335" name="Picture 2787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266700" y="1270254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284</xdr:row>
      <xdr:rowOff>38100</xdr:rowOff>
    </xdr:from>
    <xdr:to>
      <xdr:col>0</xdr:col>
      <xdr:colOff>657225</xdr:colOff>
      <xdr:row>284</xdr:row>
      <xdr:rowOff>438150</xdr:rowOff>
    </xdr:to>
    <xdr:pic>
      <xdr:nvPicPr>
        <xdr:cNvPr id="4336" name="Picture 2790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266700" y="1274730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286</xdr:row>
      <xdr:rowOff>38100</xdr:rowOff>
    </xdr:from>
    <xdr:to>
      <xdr:col>0</xdr:col>
      <xdr:colOff>657225</xdr:colOff>
      <xdr:row>286</xdr:row>
      <xdr:rowOff>438150</xdr:rowOff>
    </xdr:to>
    <xdr:pic>
      <xdr:nvPicPr>
        <xdr:cNvPr id="4337" name="Picture 2795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266700" y="1283684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287</xdr:row>
      <xdr:rowOff>38100</xdr:rowOff>
    </xdr:from>
    <xdr:to>
      <xdr:col>0</xdr:col>
      <xdr:colOff>666750</xdr:colOff>
      <xdr:row>287</xdr:row>
      <xdr:rowOff>438150</xdr:rowOff>
    </xdr:to>
    <xdr:pic>
      <xdr:nvPicPr>
        <xdr:cNvPr id="4338" name="Picture 2798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266700" y="1288161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288</xdr:row>
      <xdr:rowOff>38100</xdr:rowOff>
    </xdr:from>
    <xdr:to>
      <xdr:col>0</xdr:col>
      <xdr:colOff>657225</xdr:colOff>
      <xdr:row>288</xdr:row>
      <xdr:rowOff>438150</xdr:rowOff>
    </xdr:to>
    <xdr:pic>
      <xdr:nvPicPr>
        <xdr:cNvPr id="4339" name="Picture 2801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66700" y="1292637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289</xdr:row>
      <xdr:rowOff>38100</xdr:rowOff>
    </xdr:from>
    <xdr:to>
      <xdr:col>0</xdr:col>
      <xdr:colOff>666750</xdr:colOff>
      <xdr:row>289</xdr:row>
      <xdr:rowOff>438150</xdr:rowOff>
    </xdr:to>
    <xdr:pic>
      <xdr:nvPicPr>
        <xdr:cNvPr id="4340" name="Picture 2804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266700" y="1297114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291</xdr:row>
      <xdr:rowOff>38100</xdr:rowOff>
    </xdr:from>
    <xdr:to>
      <xdr:col>0</xdr:col>
      <xdr:colOff>657225</xdr:colOff>
      <xdr:row>291</xdr:row>
      <xdr:rowOff>438150</xdr:rowOff>
    </xdr:to>
    <xdr:pic>
      <xdr:nvPicPr>
        <xdr:cNvPr id="4341" name="Picture 2809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66700" y="1306068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293</xdr:row>
      <xdr:rowOff>38100</xdr:rowOff>
    </xdr:from>
    <xdr:to>
      <xdr:col>0</xdr:col>
      <xdr:colOff>657225</xdr:colOff>
      <xdr:row>293</xdr:row>
      <xdr:rowOff>438150</xdr:rowOff>
    </xdr:to>
    <xdr:pic>
      <xdr:nvPicPr>
        <xdr:cNvPr id="4342" name="Picture 2814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66700" y="1315021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294</xdr:row>
      <xdr:rowOff>38100</xdr:rowOff>
    </xdr:from>
    <xdr:to>
      <xdr:col>0</xdr:col>
      <xdr:colOff>657225</xdr:colOff>
      <xdr:row>294</xdr:row>
      <xdr:rowOff>438150</xdr:rowOff>
    </xdr:to>
    <xdr:pic>
      <xdr:nvPicPr>
        <xdr:cNvPr id="4343" name="Picture 2817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66700" y="1319498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295</xdr:row>
      <xdr:rowOff>38100</xdr:rowOff>
    </xdr:from>
    <xdr:to>
      <xdr:col>0</xdr:col>
      <xdr:colOff>657225</xdr:colOff>
      <xdr:row>295</xdr:row>
      <xdr:rowOff>438150</xdr:rowOff>
    </xdr:to>
    <xdr:pic>
      <xdr:nvPicPr>
        <xdr:cNvPr id="4344" name="Picture 2820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66700" y="1323975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296</xdr:row>
      <xdr:rowOff>38100</xdr:rowOff>
    </xdr:from>
    <xdr:to>
      <xdr:col>0</xdr:col>
      <xdr:colOff>666750</xdr:colOff>
      <xdr:row>296</xdr:row>
      <xdr:rowOff>438150</xdr:rowOff>
    </xdr:to>
    <xdr:pic>
      <xdr:nvPicPr>
        <xdr:cNvPr id="4345" name="Picture 2823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66700" y="1328451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297</xdr:row>
      <xdr:rowOff>38100</xdr:rowOff>
    </xdr:from>
    <xdr:to>
      <xdr:col>0</xdr:col>
      <xdr:colOff>657225</xdr:colOff>
      <xdr:row>297</xdr:row>
      <xdr:rowOff>438150</xdr:rowOff>
    </xdr:to>
    <xdr:pic>
      <xdr:nvPicPr>
        <xdr:cNvPr id="4346" name="Picture 2826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266700" y="1332928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298</xdr:row>
      <xdr:rowOff>38100</xdr:rowOff>
    </xdr:from>
    <xdr:to>
      <xdr:col>0</xdr:col>
      <xdr:colOff>666750</xdr:colOff>
      <xdr:row>298</xdr:row>
      <xdr:rowOff>438150</xdr:rowOff>
    </xdr:to>
    <xdr:pic>
      <xdr:nvPicPr>
        <xdr:cNvPr id="4347" name="Picture 2829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266700" y="1337405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299</xdr:row>
      <xdr:rowOff>38100</xdr:rowOff>
    </xdr:from>
    <xdr:to>
      <xdr:col>0</xdr:col>
      <xdr:colOff>657225</xdr:colOff>
      <xdr:row>299</xdr:row>
      <xdr:rowOff>438150</xdr:rowOff>
    </xdr:to>
    <xdr:pic>
      <xdr:nvPicPr>
        <xdr:cNvPr id="4348" name="Picture 2832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266700" y="1341882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300</xdr:row>
      <xdr:rowOff>38100</xdr:rowOff>
    </xdr:from>
    <xdr:to>
      <xdr:col>0</xdr:col>
      <xdr:colOff>657225</xdr:colOff>
      <xdr:row>300</xdr:row>
      <xdr:rowOff>438150</xdr:rowOff>
    </xdr:to>
    <xdr:pic>
      <xdr:nvPicPr>
        <xdr:cNvPr id="4349" name="Picture 2835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66700" y="1346358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301</xdr:row>
      <xdr:rowOff>38100</xdr:rowOff>
    </xdr:from>
    <xdr:to>
      <xdr:col>0</xdr:col>
      <xdr:colOff>657225</xdr:colOff>
      <xdr:row>301</xdr:row>
      <xdr:rowOff>438150</xdr:rowOff>
    </xdr:to>
    <xdr:pic>
      <xdr:nvPicPr>
        <xdr:cNvPr id="4350" name="Picture 2838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66700" y="1350835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302</xdr:row>
      <xdr:rowOff>38100</xdr:rowOff>
    </xdr:from>
    <xdr:to>
      <xdr:col>0</xdr:col>
      <xdr:colOff>657225</xdr:colOff>
      <xdr:row>302</xdr:row>
      <xdr:rowOff>438150</xdr:rowOff>
    </xdr:to>
    <xdr:pic>
      <xdr:nvPicPr>
        <xdr:cNvPr id="4351" name="Picture 2841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66700" y="1355312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303</xdr:row>
      <xdr:rowOff>38100</xdr:rowOff>
    </xdr:from>
    <xdr:to>
      <xdr:col>0</xdr:col>
      <xdr:colOff>666750</xdr:colOff>
      <xdr:row>303</xdr:row>
      <xdr:rowOff>438150</xdr:rowOff>
    </xdr:to>
    <xdr:pic>
      <xdr:nvPicPr>
        <xdr:cNvPr id="4352" name="Picture 2844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266700" y="1359789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304</xdr:row>
      <xdr:rowOff>38100</xdr:rowOff>
    </xdr:from>
    <xdr:to>
      <xdr:col>0</xdr:col>
      <xdr:colOff>657225</xdr:colOff>
      <xdr:row>304</xdr:row>
      <xdr:rowOff>438150</xdr:rowOff>
    </xdr:to>
    <xdr:pic>
      <xdr:nvPicPr>
        <xdr:cNvPr id="4353" name="Picture 2847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266700" y="1364265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305</xdr:row>
      <xdr:rowOff>38100</xdr:rowOff>
    </xdr:from>
    <xdr:to>
      <xdr:col>0</xdr:col>
      <xdr:colOff>666750</xdr:colOff>
      <xdr:row>305</xdr:row>
      <xdr:rowOff>438150</xdr:rowOff>
    </xdr:to>
    <xdr:pic>
      <xdr:nvPicPr>
        <xdr:cNvPr id="4354" name="Picture 2850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66700" y="1368742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306</xdr:row>
      <xdr:rowOff>38100</xdr:rowOff>
    </xdr:from>
    <xdr:to>
      <xdr:col>0</xdr:col>
      <xdr:colOff>657225</xdr:colOff>
      <xdr:row>306</xdr:row>
      <xdr:rowOff>438150</xdr:rowOff>
    </xdr:to>
    <xdr:pic>
      <xdr:nvPicPr>
        <xdr:cNvPr id="4355" name="Picture 2853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66700" y="1373219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307</xdr:row>
      <xdr:rowOff>38100</xdr:rowOff>
    </xdr:from>
    <xdr:to>
      <xdr:col>0</xdr:col>
      <xdr:colOff>657225</xdr:colOff>
      <xdr:row>307</xdr:row>
      <xdr:rowOff>438150</xdr:rowOff>
    </xdr:to>
    <xdr:pic>
      <xdr:nvPicPr>
        <xdr:cNvPr id="4356" name="Picture 2856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66700" y="1377696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308</xdr:row>
      <xdr:rowOff>38100</xdr:rowOff>
    </xdr:from>
    <xdr:to>
      <xdr:col>0</xdr:col>
      <xdr:colOff>657225</xdr:colOff>
      <xdr:row>308</xdr:row>
      <xdr:rowOff>438150</xdr:rowOff>
    </xdr:to>
    <xdr:pic>
      <xdr:nvPicPr>
        <xdr:cNvPr id="4357" name="Picture 2859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66700" y="1382172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309</xdr:row>
      <xdr:rowOff>38100</xdr:rowOff>
    </xdr:from>
    <xdr:to>
      <xdr:col>0</xdr:col>
      <xdr:colOff>657225</xdr:colOff>
      <xdr:row>309</xdr:row>
      <xdr:rowOff>438150</xdr:rowOff>
    </xdr:to>
    <xdr:pic>
      <xdr:nvPicPr>
        <xdr:cNvPr id="4358" name="Picture 2862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66700" y="1386649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310</xdr:row>
      <xdr:rowOff>38100</xdr:rowOff>
    </xdr:from>
    <xdr:to>
      <xdr:col>0</xdr:col>
      <xdr:colOff>657225</xdr:colOff>
      <xdr:row>310</xdr:row>
      <xdr:rowOff>438150</xdr:rowOff>
    </xdr:to>
    <xdr:pic>
      <xdr:nvPicPr>
        <xdr:cNvPr id="4359" name="Picture 2865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66700" y="1391126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311</xdr:row>
      <xdr:rowOff>38100</xdr:rowOff>
    </xdr:from>
    <xdr:to>
      <xdr:col>0</xdr:col>
      <xdr:colOff>657225</xdr:colOff>
      <xdr:row>311</xdr:row>
      <xdr:rowOff>438150</xdr:rowOff>
    </xdr:to>
    <xdr:pic>
      <xdr:nvPicPr>
        <xdr:cNvPr id="4360" name="Picture 2868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66700" y="1395603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312</xdr:row>
      <xdr:rowOff>38100</xdr:rowOff>
    </xdr:from>
    <xdr:to>
      <xdr:col>0</xdr:col>
      <xdr:colOff>666750</xdr:colOff>
      <xdr:row>312</xdr:row>
      <xdr:rowOff>438150</xdr:rowOff>
    </xdr:to>
    <xdr:pic>
      <xdr:nvPicPr>
        <xdr:cNvPr id="4361" name="Picture 2871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66700" y="1400079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313</xdr:row>
      <xdr:rowOff>38100</xdr:rowOff>
    </xdr:from>
    <xdr:to>
      <xdr:col>0</xdr:col>
      <xdr:colOff>657225</xdr:colOff>
      <xdr:row>313</xdr:row>
      <xdr:rowOff>438150</xdr:rowOff>
    </xdr:to>
    <xdr:pic>
      <xdr:nvPicPr>
        <xdr:cNvPr id="4362" name="Picture 2874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66700" y="1404556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314</xdr:row>
      <xdr:rowOff>38100</xdr:rowOff>
    </xdr:from>
    <xdr:to>
      <xdr:col>0</xdr:col>
      <xdr:colOff>666750</xdr:colOff>
      <xdr:row>314</xdr:row>
      <xdr:rowOff>438150</xdr:rowOff>
    </xdr:to>
    <xdr:pic>
      <xdr:nvPicPr>
        <xdr:cNvPr id="4363" name="Picture 2877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266700" y="1409033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315</xdr:row>
      <xdr:rowOff>38100</xdr:rowOff>
    </xdr:from>
    <xdr:to>
      <xdr:col>0</xdr:col>
      <xdr:colOff>657225</xdr:colOff>
      <xdr:row>315</xdr:row>
      <xdr:rowOff>438150</xdr:rowOff>
    </xdr:to>
    <xdr:pic>
      <xdr:nvPicPr>
        <xdr:cNvPr id="4364" name="Picture 2880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266700" y="1413510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316</xdr:row>
      <xdr:rowOff>38100</xdr:rowOff>
    </xdr:from>
    <xdr:to>
      <xdr:col>0</xdr:col>
      <xdr:colOff>657225</xdr:colOff>
      <xdr:row>316</xdr:row>
      <xdr:rowOff>438150</xdr:rowOff>
    </xdr:to>
    <xdr:pic>
      <xdr:nvPicPr>
        <xdr:cNvPr id="4365" name="Picture 2883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266700" y="1417986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317</xdr:row>
      <xdr:rowOff>38100</xdr:rowOff>
    </xdr:from>
    <xdr:to>
      <xdr:col>0</xdr:col>
      <xdr:colOff>657225</xdr:colOff>
      <xdr:row>317</xdr:row>
      <xdr:rowOff>438150</xdr:rowOff>
    </xdr:to>
    <xdr:pic>
      <xdr:nvPicPr>
        <xdr:cNvPr id="4366" name="Picture 2886"/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266700" y="1422463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318</xdr:row>
      <xdr:rowOff>38100</xdr:rowOff>
    </xdr:from>
    <xdr:to>
      <xdr:col>0</xdr:col>
      <xdr:colOff>657225</xdr:colOff>
      <xdr:row>318</xdr:row>
      <xdr:rowOff>438150</xdr:rowOff>
    </xdr:to>
    <xdr:pic>
      <xdr:nvPicPr>
        <xdr:cNvPr id="4367" name="Picture 2889"/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266700" y="1426940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319</xdr:row>
      <xdr:rowOff>38100</xdr:rowOff>
    </xdr:from>
    <xdr:to>
      <xdr:col>0</xdr:col>
      <xdr:colOff>666750</xdr:colOff>
      <xdr:row>319</xdr:row>
      <xdr:rowOff>438150</xdr:rowOff>
    </xdr:to>
    <xdr:pic>
      <xdr:nvPicPr>
        <xdr:cNvPr id="4368" name="Picture 2892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266700" y="1431417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320</xdr:row>
      <xdr:rowOff>38100</xdr:rowOff>
    </xdr:from>
    <xdr:to>
      <xdr:col>0</xdr:col>
      <xdr:colOff>657225</xdr:colOff>
      <xdr:row>320</xdr:row>
      <xdr:rowOff>438150</xdr:rowOff>
    </xdr:to>
    <xdr:pic>
      <xdr:nvPicPr>
        <xdr:cNvPr id="4369" name="Picture 2895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266700" y="1435893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321</xdr:row>
      <xdr:rowOff>38100</xdr:rowOff>
    </xdr:from>
    <xdr:to>
      <xdr:col>0</xdr:col>
      <xdr:colOff>666750</xdr:colOff>
      <xdr:row>321</xdr:row>
      <xdr:rowOff>438150</xdr:rowOff>
    </xdr:to>
    <xdr:pic>
      <xdr:nvPicPr>
        <xdr:cNvPr id="4370" name="Picture 2898"/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266700" y="1440370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322</xdr:row>
      <xdr:rowOff>38100</xdr:rowOff>
    </xdr:from>
    <xdr:to>
      <xdr:col>0</xdr:col>
      <xdr:colOff>657225</xdr:colOff>
      <xdr:row>322</xdr:row>
      <xdr:rowOff>438150</xdr:rowOff>
    </xdr:to>
    <xdr:pic>
      <xdr:nvPicPr>
        <xdr:cNvPr id="4371" name="Picture 2901"/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266700" y="1444847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323</xdr:row>
      <xdr:rowOff>38100</xdr:rowOff>
    </xdr:from>
    <xdr:to>
      <xdr:col>0</xdr:col>
      <xdr:colOff>657225</xdr:colOff>
      <xdr:row>323</xdr:row>
      <xdr:rowOff>438150</xdr:rowOff>
    </xdr:to>
    <xdr:pic>
      <xdr:nvPicPr>
        <xdr:cNvPr id="4372" name="Picture 2904"/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266700" y="1449324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324</xdr:row>
      <xdr:rowOff>38100</xdr:rowOff>
    </xdr:from>
    <xdr:to>
      <xdr:col>0</xdr:col>
      <xdr:colOff>657225</xdr:colOff>
      <xdr:row>324</xdr:row>
      <xdr:rowOff>438150</xdr:rowOff>
    </xdr:to>
    <xdr:pic>
      <xdr:nvPicPr>
        <xdr:cNvPr id="4373" name="Picture 2907"/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266700" y="1453800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325</xdr:row>
      <xdr:rowOff>38100</xdr:rowOff>
    </xdr:from>
    <xdr:to>
      <xdr:col>0</xdr:col>
      <xdr:colOff>657225</xdr:colOff>
      <xdr:row>325</xdr:row>
      <xdr:rowOff>438150</xdr:rowOff>
    </xdr:to>
    <xdr:pic>
      <xdr:nvPicPr>
        <xdr:cNvPr id="4374" name="Picture 2910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266700" y="1458277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326</xdr:row>
      <xdr:rowOff>38100</xdr:rowOff>
    </xdr:from>
    <xdr:to>
      <xdr:col>0</xdr:col>
      <xdr:colOff>657225</xdr:colOff>
      <xdr:row>326</xdr:row>
      <xdr:rowOff>438150</xdr:rowOff>
    </xdr:to>
    <xdr:pic>
      <xdr:nvPicPr>
        <xdr:cNvPr id="4375" name="Picture 2913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266700" y="1462754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327</xdr:row>
      <xdr:rowOff>38100</xdr:rowOff>
    </xdr:from>
    <xdr:to>
      <xdr:col>0</xdr:col>
      <xdr:colOff>657225</xdr:colOff>
      <xdr:row>327</xdr:row>
      <xdr:rowOff>438150</xdr:rowOff>
    </xdr:to>
    <xdr:pic>
      <xdr:nvPicPr>
        <xdr:cNvPr id="4376" name="Picture 2916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266700" y="1467231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328</xdr:row>
      <xdr:rowOff>38100</xdr:rowOff>
    </xdr:from>
    <xdr:to>
      <xdr:col>0</xdr:col>
      <xdr:colOff>666750</xdr:colOff>
      <xdr:row>328</xdr:row>
      <xdr:rowOff>438150</xdr:rowOff>
    </xdr:to>
    <xdr:pic>
      <xdr:nvPicPr>
        <xdr:cNvPr id="4377" name="Picture 2919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266700" y="1471707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330</xdr:row>
      <xdr:rowOff>38100</xdr:rowOff>
    </xdr:from>
    <xdr:to>
      <xdr:col>0</xdr:col>
      <xdr:colOff>666750</xdr:colOff>
      <xdr:row>330</xdr:row>
      <xdr:rowOff>438150</xdr:rowOff>
    </xdr:to>
    <xdr:pic>
      <xdr:nvPicPr>
        <xdr:cNvPr id="4378" name="Picture 2924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266700" y="1480661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331</xdr:row>
      <xdr:rowOff>38100</xdr:rowOff>
    </xdr:from>
    <xdr:to>
      <xdr:col>0</xdr:col>
      <xdr:colOff>657225</xdr:colOff>
      <xdr:row>331</xdr:row>
      <xdr:rowOff>438150</xdr:rowOff>
    </xdr:to>
    <xdr:pic>
      <xdr:nvPicPr>
        <xdr:cNvPr id="4379" name="Picture 2927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266700" y="1485138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332</xdr:row>
      <xdr:rowOff>38100</xdr:rowOff>
    </xdr:from>
    <xdr:to>
      <xdr:col>0</xdr:col>
      <xdr:colOff>657225</xdr:colOff>
      <xdr:row>332</xdr:row>
      <xdr:rowOff>438150</xdr:rowOff>
    </xdr:to>
    <xdr:pic>
      <xdr:nvPicPr>
        <xdr:cNvPr id="4380" name="Picture 2930"/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266700" y="1489614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333</xdr:row>
      <xdr:rowOff>38100</xdr:rowOff>
    </xdr:from>
    <xdr:to>
      <xdr:col>0</xdr:col>
      <xdr:colOff>657225</xdr:colOff>
      <xdr:row>333</xdr:row>
      <xdr:rowOff>438150</xdr:rowOff>
    </xdr:to>
    <xdr:pic>
      <xdr:nvPicPr>
        <xdr:cNvPr id="4381" name="Picture 2933"/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266700" y="1494091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334</xdr:row>
      <xdr:rowOff>38100</xdr:rowOff>
    </xdr:from>
    <xdr:to>
      <xdr:col>0</xdr:col>
      <xdr:colOff>657225</xdr:colOff>
      <xdr:row>334</xdr:row>
      <xdr:rowOff>438150</xdr:rowOff>
    </xdr:to>
    <xdr:pic>
      <xdr:nvPicPr>
        <xdr:cNvPr id="4382" name="Picture 2936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266700" y="1498568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335</xdr:row>
      <xdr:rowOff>38100</xdr:rowOff>
    </xdr:from>
    <xdr:to>
      <xdr:col>0</xdr:col>
      <xdr:colOff>666750</xdr:colOff>
      <xdr:row>335</xdr:row>
      <xdr:rowOff>438150</xdr:rowOff>
    </xdr:to>
    <xdr:pic>
      <xdr:nvPicPr>
        <xdr:cNvPr id="4383" name="Picture 2939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266700" y="1503045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336</xdr:row>
      <xdr:rowOff>38100</xdr:rowOff>
    </xdr:from>
    <xdr:to>
      <xdr:col>0</xdr:col>
      <xdr:colOff>657225</xdr:colOff>
      <xdr:row>336</xdr:row>
      <xdr:rowOff>438150</xdr:rowOff>
    </xdr:to>
    <xdr:pic>
      <xdr:nvPicPr>
        <xdr:cNvPr id="4384" name="Picture 2942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266700" y="1507521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337</xdr:row>
      <xdr:rowOff>38100</xdr:rowOff>
    </xdr:from>
    <xdr:to>
      <xdr:col>0</xdr:col>
      <xdr:colOff>666750</xdr:colOff>
      <xdr:row>337</xdr:row>
      <xdr:rowOff>438150</xdr:rowOff>
    </xdr:to>
    <xdr:pic>
      <xdr:nvPicPr>
        <xdr:cNvPr id="4385" name="Picture 2945"/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266700" y="1511998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338</xdr:row>
      <xdr:rowOff>38100</xdr:rowOff>
    </xdr:from>
    <xdr:to>
      <xdr:col>0</xdr:col>
      <xdr:colOff>657225</xdr:colOff>
      <xdr:row>338</xdr:row>
      <xdr:rowOff>438150</xdr:rowOff>
    </xdr:to>
    <xdr:pic>
      <xdr:nvPicPr>
        <xdr:cNvPr id="4386" name="Picture 2948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266700" y="1516475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339</xdr:row>
      <xdr:rowOff>38100</xdr:rowOff>
    </xdr:from>
    <xdr:to>
      <xdr:col>0</xdr:col>
      <xdr:colOff>657225</xdr:colOff>
      <xdr:row>339</xdr:row>
      <xdr:rowOff>438150</xdr:rowOff>
    </xdr:to>
    <xdr:pic>
      <xdr:nvPicPr>
        <xdr:cNvPr id="4387" name="Picture 2951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266700" y="1520952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340</xdr:row>
      <xdr:rowOff>38100</xdr:rowOff>
    </xdr:from>
    <xdr:to>
      <xdr:col>0</xdr:col>
      <xdr:colOff>657225</xdr:colOff>
      <xdr:row>340</xdr:row>
      <xdr:rowOff>438150</xdr:rowOff>
    </xdr:to>
    <xdr:pic>
      <xdr:nvPicPr>
        <xdr:cNvPr id="4388" name="Picture 2954"/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266700" y="1525428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341</xdr:row>
      <xdr:rowOff>38100</xdr:rowOff>
    </xdr:from>
    <xdr:to>
      <xdr:col>0</xdr:col>
      <xdr:colOff>657225</xdr:colOff>
      <xdr:row>341</xdr:row>
      <xdr:rowOff>438150</xdr:rowOff>
    </xdr:to>
    <xdr:pic>
      <xdr:nvPicPr>
        <xdr:cNvPr id="4389" name="Picture 2957"/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266700" y="1529905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342</xdr:row>
      <xdr:rowOff>38100</xdr:rowOff>
    </xdr:from>
    <xdr:to>
      <xdr:col>0</xdr:col>
      <xdr:colOff>657225</xdr:colOff>
      <xdr:row>342</xdr:row>
      <xdr:rowOff>438150</xdr:rowOff>
    </xdr:to>
    <xdr:pic>
      <xdr:nvPicPr>
        <xdr:cNvPr id="4390" name="Picture 2960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266700" y="1534382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343</xdr:row>
      <xdr:rowOff>38100</xdr:rowOff>
    </xdr:from>
    <xdr:to>
      <xdr:col>0</xdr:col>
      <xdr:colOff>657225</xdr:colOff>
      <xdr:row>343</xdr:row>
      <xdr:rowOff>438150</xdr:rowOff>
    </xdr:to>
    <xdr:pic>
      <xdr:nvPicPr>
        <xdr:cNvPr id="4391" name="Picture 2963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266700" y="1538859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344</xdr:row>
      <xdr:rowOff>38100</xdr:rowOff>
    </xdr:from>
    <xdr:to>
      <xdr:col>0</xdr:col>
      <xdr:colOff>666750</xdr:colOff>
      <xdr:row>344</xdr:row>
      <xdr:rowOff>438150</xdr:rowOff>
    </xdr:to>
    <xdr:pic>
      <xdr:nvPicPr>
        <xdr:cNvPr id="4392" name="Picture 2966"/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266700" y="1543335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345</xdr:row>
      <xdr:rowOff>38100</xdr:rowOff>
    </xdr:from>
    <xdr:to>
      <xdr:col>0</xdr:col>
      <xdr:colOff>657225</xdr:colOff>
      <xdr:row>345</xdr:row>
      <xdr:rowOff>438150</xdr:rowOff>
    </xdr:to>
    <xdr:pic>
      <xdr:nvPicPr>
        <xdr:cNvPr id="4393" name="Picture 2969"/>
        <xdr:cNvPicPr>
          <a:picLocks noChangeAspect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266700" y="1547812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346</xdr:row>
      <xdr:rowOff>38100</xdr:rowOff>
    </xdr:from>
    <xdr:to>
      <xdr:col>0</xdr:col>
      <xdr:colOff>666750</xdr:colOff>
      <xdr:row>346</xdr:row>
      <xdr:rowOff>438150</xdr:rowOff>
    </xdr:to>
    <xdr:pic>
      <xdr:nvPicPr>
        <xdr:cNvPr id="4394" name="Picture 2972"/>
        <xdr:cNvPicPr>
          <a:picLocks noChangeAspect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266700" y="1552289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347</xdr:row>
      <xdr:rowOff>38100</xdr:rowOff>
    </xdr:from>
    <xdr:to>
      <xdr:col>0</xdr:col>
      <xdr:colOff>657225</xdr:colOff>
      <xdr:row>347</xdr:row>
      <xdr:rowOff>438150</xdr:rowOff>
    </xdr:to>
    <xdr:pic>
      <xdr:nvPicPr>
        <xdr:cNvPr id="4395" name="Picture 2975"/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266700" y="1556766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348</xdr:row>
      <xdr:rowOff>38100</xdr:rowOff>
    </xdr:from>
    <xdr:to>
      <xdr:col>0</xdr:col>
      <xdr:colOff>657225</xdr:colOff>
      <xdr:row>348</xdr:row>
      <xdr:rowOff>438150</xdr:rowOff>
    </xdr:to>
    <xdr:pic>
      <xdr:nvPicPr>
        <xdr:cNvPr id="4396" name="Picture 2978"/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266700" y="1561242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349</xdr:row>
      <xdr:rowOff>38100</xdr:rowOff>
    </xdr:from>
    <xdr:to>
      <xdr:col>0</xdr:col>
      <xdr:colOff>657225</xdr:colOff>
      <xdr:row>349</xdr:row>
      <xdr:rowOff>438150</xdr:rowOff>
    </xdr:to>
    <xdr:pic>
      <xdr:nvPicPr>
        <xdr:cNvPr id="4397" name="Picture 2981"/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266700" y="1565719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350</xdr:row>
      <xdr:rowOff>38100</xdr:rowOff>
    </xdr:from>
    <xdr:to>
      <xdr:col>0</xdr:col>
      <xdr:colOff>657225</xdr:colOff>
      <xdr:row>350</xdr:row>
      <xdr:rowOff>438150</xdr:rowOff>
    </xdr:to>
    <xdr:pic>
      <xdr:nvPicPr>
        <xdr:cNvPr id="4398" name="Picture 2984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266700" y="1570196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351</xdr:row>
      <xdr:rowOff>38100</xdr:rowOff>
    </xdr:from>
    <xdr:to>
      <xdr:col>0</xdr:col>
      <xdr:colOff>666750</xdr:colOff>
      <xdr:row>351</xdr:row>
      <xdr:rowOff>438150</xdr:rowOff>
    </xdr:to>
    <xdr:pic>
      <xdr:nvPicPr>
        <xdr:cNvPr id="4399" name="Picture 2987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266700" y="1574673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352</xdr:row>
      <xdr:rowOff>38100</xdr:rowOff>
    </xdr:from>
    <xdr:to>
      <xdr:col>0</xdr:col>
      <xdr:colOff>657225</xdr:colOff>
      <xdr:row>352</xdr:row>
      <xdr:rowOff>438150</xdr:rowOff>
    </xdr:to>
    <xdr:pic>
      <xdr:nvPicPr>
        <xdr:cNvPr id="4400" name="Picture 2990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266700" y="1579149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353</xdr:row>
      <xdr:rowOff>38100</xdr:rowOff>
    </xdr:from>
    <xdr:to>
      <xdr:col>0</xdr:col>
      <xdr:colOff>666750</xdr:colOff>
      <xdr:row>353</xdr:row>
      <xdr:rowOff>438150</xdr:rowOff>
    </xdr:to>
    <xdr:pic>
      <xdr:nvPicPr>
        <xdr:cNvPr id="4401" name="Picture 2993"/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266700" y="1583626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354</xdr:row>
      <xdr:rowOff>38100</xdr:rowOff>
    </xdr:from>
    <xdr:to>
      <xdr:col>0</xdr:col>
      <xdr:colOff>657225</xdr:colOff>
      <xdr:row>354</xdr:row>
      <xdr:rowOff>438150</xdr:rowOff>
    </xdr:to>
    <xdr:pic>
      <xdr:nvPicPr>
        <xdr:cNvPr id="4402" name="Picture 2996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266700" y="1588103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355</xdr:row>
      <xdr:rowOff>38100</xdr:rowOff>
    </xdr:from>
    <xdr:to>
      <xdr:col>0</xdr:col>
      <xdr:colOff>657225</xdr:colOff>
      <xdr:row>355</xdr:row>
      <xdr:rowOff>438150</xdr:rowOff>
    </xdr:to>
    <xdr:pic>
      <xdr:nvPicPr>
        <xdr:cNvPr id="4403" name="Picture 2999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266700" y="1592580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356</xdr:row>
      <xdr:rowOff>38100</xdr:rowOff>
    </xdr:from>
    <xdr:to>
      <xdr:col>0</xdr:col>
      <xdr:colOff>657225</xdr:colOff>
      <xdr:row>356</xdr:row>
      <xdr:rowOff>438150</xdr:rowOff>
    </xdr:to>
    <xdr:pic>
      <xdr:nvPicPr>
        <xdr:cNvPr id="4404" name="Picture 3002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266700" y="1597056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357</xdr:row>
      <xdr:rowOff>38100</xdr:rowOff>
    </xdr:from>
    <xdr:to>
      <xdr:col>0</xdr:col>
      <xdr:colOff>657225</xdr:colOff>
      <xdr:row>357</xdr:row>
      <xdr:rowOff>438150</xdr:rowOff>
    </xdr:to>
    <xdr:pic>
      <xdr:nvPicPr>
        <xdr:cNvPr id="4405" name="Picture 3005"/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266700" y="1601533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358</xdr:row>
      <xdr:rowOff>38100</xdr:rowOff>
    </xdr:from>
    <xdr:to>
      <xdr:col>0</xdr:col>
      <xdr:colOff>657225</xdr:colOff>
      <xdr:row>358</xdr:row>
      <xdr:rowOff>438150</xdr:rowOff>
    </xdr:to>
    <xdr:pic>
      <xdr:nvPicPr>
        <xdr:cNvPr id="4406" name="Picture 3008"/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266700" y="1606010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359</xdr:row>
      <xdr:rowOff>38100</xdr:rowOff>
    </xdr:from>
    <xdr:to>
      <xdr:col>0</xdr:col>
      <xdr:colOff>657225</xdr:colOff>
      <xdr:row>359</xdr:row>
      <xdr:rowOff>438150</xdr:rowOff>
    </xdr:to>
    <xdr:pic>
      <xdr:nvPicPr>
        <xdr:cNvPr id="4407" name="Picture 3011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266700" y="1610487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360</xdr:row>
      <xdr:rowOff>38100</xdr:rowOff>
    </xdr:from>
    <xdr:to>
      <xdr:col>0</xdr:col>
      <xdr:colOff>666750</xdr:colOff>
      <xdr:row>360</xdr:row>
      <xdr:rowOff>438150</xdr:rowOff>
    </xdr:to>
    <xdr:pic>
      <xdr:nvPicPr>
        <xdr:cNvPr id="4408" name="Picture 3014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266700" y="1614963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361</xdr:row>
      <xdr:rowOff>38100</xdr:rowOff>
    </xdr:from>
    <xdr:to>
      <xdr:col>0</xdr:col>
      <xdr:colOff>657225</xdr:colOff>
      <xdr:row>361</xdr:row>
      <xdr:rowOff>438150</xdr:rowOff>
    </xdr:to>
    <xdr:pic>
      <xdr:nvPicPr>
        <xdr:cNvPr id="4409" name="Picture 3017"/>
        <xdr:cNvPicPr>
          <a:picLocks noChangeAspect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266700" y="1619440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362</xdr:row>
      <xdr:rowOff>38100</xdr:rowOff>
    </xdr:from>
    <xdr:to>
      <xdr:col>0</xdr:col>
      <xdr:colOff>666750</xdr:colOff>
      <xdr:row>362</xdr:row>
      <xdr:rowOff>438150</xdr:rowOff>
    </xdr:to>
    <xdr:pic>
      <xdr:nvPicPr>
        <xdr:cNvPr id="4410" name="Picture 3020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266700" y="1623917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364</xdr:row>
      <xdr:rowOff>38100</xdr:rowOff>
    </xdr:from>
    <xdr:to>
      <xdr:col>0</xdr:col>
      <xdr:colOff>657225</xdr:colOff>
      <xdr:row>364</xdr:row>
      <xdr:rowOff>438150</xdr:rowOff>
    </xdr:to>
    <xdr:pic>
      <xdr:nvPicPr>
        <xdr:cNvPr id="4411" name="Picture 3025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266700" y="1632870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365</xdr:row>
      <xdr:rowOff>38100</xdr:rowOff>
    </xdr:from>
    <xdr:to>
      <xdr:col>0</xdr:col>
      <xdr:colOff>657225</xdr:colOff>
      <xdr:row>365</xdr:row>
      <xdr:rowOff>438150</xdr:rowOff>
    </xdr:to>
    <xdr:pic>
      <xdr:nvPicPr>
        <xdr:cNvPr id="4412" name="Picture 3028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266700" y="1637347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366</xdr:row>
      <xdr:rowOff>38100</xdr:rowOff>
    </xdr:from>
    <xdr:to>
      <xdr:col>0</xdr:col>
      <xdr:colOff>657225</xdr:colOff>
      <xdr:row>366</xdr:row>
      <xdr:rowOff>438150</xdr:rowOff>
    </xdr:to>
    <xdr:pic>
      <xdr:nvPicPr>
        <xdr:cNvPr id="4413" name="Picture 3031"/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266700" y="1641824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367</xdr:row>
      <xdr:rowOff>38100</xdr:rowOff>
    </xdr:from>
    <xdr:to>
      <xdr:col>0</xdr:col>
      <xdr:colOff>666750</xdr:colOff>
      <xdr:row>367</xdr:row>
      <xdr:rowOff>438150</xdr:rowOff>
    </xdr:to>
    <xdr:pic>
      <xdr:nvPicPr>
        <xdr:cNvPr id="4414" name="Picture 3034"/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266700" y="1646301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368</xdr:row>
      <xdr:rowOff>38100</xdr:rowOff>
    </xdr:from>
    <xdr:to>
      <xdr:col>0</xdr:col>
      <xdr:colOff>657225</xdr:colOff>
      <xdr:row>368</xdr:row>
      <xdr:rowOff>438150</xdr:rowOff>
    </xdr:to>
    <xdr:pic>
      <xdr:nvPicPr>
        <xdr:cNvPr id="4415" name="Picture 3037"/>
        <xdr:cNvPicPr>
          <a:picLocks noChangeAspect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266700" y="1650777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369</xdr:row>
      <xdr:rowOff>38100</xdr:rowOff>
    </xdr:from>
    <xdr:to>
      <xdr:col>0</xdr:col>
      <xdr:colOff>666750</xdr:colOff>
      <xdr:row>369</xdr:row>
      <xdr:rowOff>438150</xdr:rowOff>
    </xdr:to>
    <xdr:pic>
      <xdr:nvPicPr>
        <xdr:cNvPr id="4416" name="Picture 3040"/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266700" y="1655254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370</xdr:row>
      <xdr:rowOff>38100</xdr:rowOff>
    </xdr:from>
    <xdr:to>
      <xdr:col>0</xdr:col>
      <xdr:colOff>657225</xdr:colOff>
      <xdr:row>370</xdr:row>
      <xdr:rowOff>438150</xdr:rowOff>
    </xdr:to>
    <xdr:pic>
      <xdr:nvPicPr>
        <xdr:cNvPr id="4417" name="Picture 3043"/>
        <xdr:cNvPicPr>
          <a:picLocks noChangeAspect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266700" y="1659731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371</xdr:row>
      <xdr:rowOff>38100</xdr:rowOff>
    </xdr:from>
    <xdr:to>
      <xdr:col>0</xdr:col>
      <xdr:colOff>657225</xdr:colOff>
      <xdr:row>371</xdr:row>
      <xdr:rowOff>438150</xdr:rowOff>
    </xdr:to>
    <xdr:pic>
      <xdr:nvPicPr>
        <xdr:cNvPr id="4418" name="Picture 3046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266700" y="1664208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372</xdr:row>
      <xdr:rowOff>38100</xdr:rowOff>
    </xdr:from>
    <xdr:to>
      <xdr:col>0</xdr:col>
      <xdr:colOff>657225</xdr:colOff>
      <xdr:row>372</xdr:row>
      <xdr:rowOff>438150</xdr:rowOff>
    </xdr:to>
    <xdr:pic>
      <xdr:nvPicPr>
        <xdr:cNvPr id="4419" name="Picture 3049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266700" y="1668684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373</xdr:row>
      <xdr:rowOff>38100</xdr:rowOff>
    </xdr:from>
    <xdr:to>
      <xdr:col>0</xdr:col>
      <xdr:colOff>657225</xdr:colOff>
      <xdr:row>373</xdr:row>
      <xdr:rowOff>438150</xdr:rowOff>
    </xdr:to>
    <xdr:pic>
      <xdr:nvPicPr>
        <xdr:cNvPr id="4420" name="Picture 3052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266700" y="1673161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374</xdr:row>
      <xdr:rowOff>38100</xdr:rowOff>
    </xdr:from>
    <xdr:to>
      <xdr:col>0</xdr:col>
      <xdr:colOff>657225</xdr:colOff>
      <xdr:row>374</xdr:row>
      <xdr:rowOff>438150</xdr:rowOff>
    </xdr:to>
    <xdr:pic>
      <xdr:nvPicPr>
        <xdr:cNvPr id="4421" name="Picture 3055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266700" y="1677638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375</xdr:row>
      <xdr:rowOff>38100</xdr:rowOff>
    </xdr:from>
    <xdr:to>
      <xdr:col>0</xdr:col>
      <xdr:colOff>657225</xdr:colOff>
      <xdr:row>375</xdr:row>
      <xdr:rowOff>438150</xdr:rowOff>
    </xdr:to>
    <xdr:pic>
      <xdr:nvPicPr>
        <xdr:cNvPr id="4422" name="Picture 3058"/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266700" y="1682115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376</xdr:row>
      <xdr:rowOff>38100</xdr:rowOff>
    </xdr:from>
    <xdr:to>
      <xdr:col>0</xdr:col>
      <xdr:colOff>666750</xdr:colOff>
      <xdr:row>376</xdr:row>
      <xdr:rowOff>438150</xdr:rowOff>
    </xdr:to>
    <xdr:pic>
      <xdr:nvPicPr>
        <xdr:cNvPr id="4423" name="Picture 3061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266700" y="1686591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377</xdr:row>
      <xdr:rowOff>38100</xdr:rowOff>
    </xdr:from>
    <xdr:to>
      <xdr:col>0</xdr:col>
      <xdr:colOff>657225</xdr:colOff>
      <xdr:row>377</xdr:row>
      <xdr:rowOff>438150</xdr:rowOff>
    </xdr:to>
    <xdr:pic>
      <xdr:nvPicPr>
        <xdr:cNvPr id="4424" name="Picture 3064"/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266700" y="1691068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378</xdr:row>
      <xdr:rowOff>38100</xdr:rowOff>
    </xdr:from>
    <xdr:to>
      <xdr:col>0</xdr:col>
      <xdr:colOff>666750</xdr:colOff>
      <xdr:row>378</xdr:row>
      <xdr:rowOff>438150</xdr:rowOff>
    </xdr:to>
    <xdr:pic>
      <xdr:nvPicPr>
        <xdr:cNvPr id="4425" name="Picture 3067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266700" y="1695545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379</xdr:row>
      <xdr:rowOff>38100</xdr:rowOff>
    </xdr:from>
    <xdr:to>
      <xdr:col>0</xdr:col>
      <xdr:colOff>657225</xdr:colOff>
      <xdr:row>379</xdr:row>
      <xdr:rowOff>438150</xdr:rowOff>
    </xdr:to>
    <xdr:pic>
      <xdr:nvPicPr>
        <xdr:cNvPr id="4426" name="Picture 3070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266700" y="1700022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380</xdr:row>
      <xdr:rowOff>38100</xdr:rowOff>
    </xdr:from>
    <xdr:to>
      <xdr:col>0</xdr:col>
      <xdr:colOff>657225</xdr:colOff>
      <xdr:row>380</xdr:row>
      <xdr:rowOff>438150</xdr:rowOff>
    </xdr:to>
    <xdr:pic>
      <xdr:nvPicPr>
        <xdr:cNvPr id="4427" name="Picture 3073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266700" y="1704498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381</xdr:row>
      <xdr:rowOff>38100</xdr:rowOff>
    </xdr:from>
    <xdr:to>
      <xdr:col>0</xdr:col>
      <xdr:colOff>657225</xdr:colOff>
      <xdr:row>381</xdr:row>
      <xdr:rowOff>438150</xdr:rowOff>
    </xdr:to>
    <xdr:pic>
      <xdr:nvPicPr>
        <xdr:cNvPr id="4428" name="Picture 3076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266700" y="1708975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382</xdr:row>
      <xdr:rowOff>38100</xdr:rowOff>
    </xdr:from>
    <xdr:to>
      <xdr:col>0</xdr:col>
      <xdr:colOff>657225</xdr:colOff>
      <xdr:row>382</xdr:row>
      <xdr:rowOff>438150</xdr:rowOff>
    </xdr:to>
    <xdr:pic>
      <xdr:nvPicPr>
        <xdr:cNvPr id="4429" name="Picture 3079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266700" y="1713452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383</xdr:row>
      <xdr:rowOff>38100</xdr:rowOff>
    </xdr:from>
    <xdr:to>
      <xdr:col>0</xdr:col>
      <xdr:colOff>666750</xdr:colOff>
      <xdr:row>383</xdr:row>
      <xdr:rowOff>438150</xdr:rowOff>
    </xdr:to>
    <xdr:pic>
      <xdr:nvPicPr>
        <xdr:cNvPr id="4430" name="Picture 3082"/>
        <xdr:cNvPicPr>
          <a:picLocks noChangeAspect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266700" y="1717929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384</xdr:row>
      <xdr:rowOff>38100</xdr:rowOff>
    </xdr:from>
    <xdr:to>
      <xdr:col>0</xdr:col>
      <xdr:colOff>657225</xdr:colOff>
      <xdr:row>384</xdr:row>
      <xdr:rowOff>438150</xdr:rowOff>
    </xdr:to>
    <xdr:pic>
      <xdr:nvPicPr>
        <xdr:cNvPr id="4431" name="Picture 3085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266700" y="1722405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385</xdr:row>
      <xdr:rowOff>38100</xdr:rowOff>
    </xdr:from>
    <xdr:to>
      <xdr:col>0</xdr:col>
      <xdr:colOff>666750</xdr:colOff>
      <xdr:row>385</xdr:row>
      <xdr:rowOff>438150</xdr:rowOff>
    </xdr:to>
    <xdr:pic>
      <xdr:nvPicPr>
        <xdr:cNvPr id="4432" name="Picture 3088"/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266700" y="1726882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386</xdr:row>
      <xdr:rowOff>38100</xdr:rowOff>
    </xdr:from>
    <xdr:to>
      <xdr:col>0</xdr:col>
      <xdr:colOff>657225</xdr:colOff>
      <xdr:row>386</xdr:row>
      <xdr:rowOff>438150</xdr:rowOff>
    </xdr:to>
    <xdr:pic>
      <xdr:nvPicPr>
        <xdr:cNvPr id="4433" name="Picture 3091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266700" y="1731359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387</xdr:row>
      <xdr:rowOff>38100</xdr:rowOff>
    </xdr:from>
    <xdr:to>
      <xdr:col>0</xdr:col>
      <xdr:colOff>657225</xdr:colOff>
      <xdr:row>387</xdr:row>
      <xdr:rowOff>438150</xdr:rowOff>
    </xdr:to>
    <xdr:pic>
      <xdr:nvPicPr>
        <xdr:cNvPr id="4434" name="Picture 3094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266700" y="1735836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388</xdr:row>
      <xdr:rowOff>38100</xdr:rowOff>
    </xdr:from>
    <xdr:to>
      <xdr:col>0</xdr:col>
      <xdr:colOff>657225</xdr:colOff>
      <xdr:row>388</xdr:row>
      <xdr:rowOff>438150</xdr:rowOff>
    </xdr:to>
    <xdr:pic>
      <xdr:nvPicPr>
        <xdr:cNvPr id="4435" name="Picture 3097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266700" y="1740312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389</xdr:row>
      <xdr:rowOff>38100</xdr:rowOff>
    </xdr:from>
    <xdr:to>
      <xdr:col>0</xdr:col>
      <xdr:colOff>657225</xdr:colOff>
      <xdr:row>389</xdr:row>
      <xdr:rowOff>438150</xdr:rowOff>
    </xdr:to>
    <xdr:pic>
      <xdr:nvPicPr>
        <xdr:cNvPr id="4436" name="Picture 3100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266700" y="1744789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390</xdr:row>
      <xdr:rowOff>38100</xdr:rowOff>
    </xdr:from>
    <xdr:to>
      <xdr:col>0</xdr:col>
      <xdr:colOff>657225</xdr:colOff>
      <xdr:row>390</xdr:row>
      <xdr:rowOff>438150</xdr:rowOff>
    </xdr:to>
    <xdr:pic>
      <xdr:nvPicPr>
        <xdr:cNvPr id="4437" name="Picture 3103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266700" y="1749266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391</xdr:row>
      <xdr:rowOff>38100</xdr:rowOff>
    </xdr:from>
    <xdr:to>
      <xdr:col>0</xdr:col>
      <xdr:colOff>657225</xdr:colOff>
      <xdr:row>391</xdr:row>
      <xdr:rowOff>438150</xdr:rowOff>
    </xdr:to>
    <xdr:pic>
      <xdr:nvPicPr>
        <xdr:cNvPr id="4438" name="Picture 3106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266700" y="1753743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392</xdr:row>
      <xdr:rowOff>38100</xdr:rowOff>
    </xdr:from>
    <xdr:to>
      <xdr:col>0</xdr:col>
      <xdr:colOff>666750</xdr:colOff>
      <xdr:row>392</xdr:row>
      <xdr:rowOff>438150</xdr:rowOff>
    </xdr:to>
    <xdr:pic>
      <xdr:nvPicPr>
        <xdr:cNvPr id="4439" name="Picture 3109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266700" y="1758219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393</xdr:row>
      <xdr:rowOff>38100</xdr:rowOff>
    </xdr:from>
    <xdr:to>
      <xdr:col>0</xdr:col>
      <xdr:colOff>657225</xdr:colOff>
      <xdr:row>393</xdr:row>
      <xdr:rowOff>438150</xdr:rowOff>
    </xdr:to>
    <xdr:pic>
      <xdr:nvPicPr>
        <xdr:cNvPr id="4440" name="Picture 3112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266700" y="1762696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394</xdr:row>
      <xdr:rowOff>38100</xdr:rowOff>
    </xdr:from>
    <xdr:to>
      <xdr:col>0</xdr:col>
      <xdr:colOff>666750</xdr:colOff>
      <xdr:row>394</xdr:row>
      <xdr:rowOff>438150</xdr:rowOff>
    </xdr:to>
    <xdr:pic>
      <xdr:nvPicPr>
        <xdr:cNvPr id="4441" name="Picture 3115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266700" y="1767173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395</xdr:row>
      <xdr:rowOff>38100</xdr:rowOff>
    </xdr:from>
    <xdr:to>
      <xdr:col>0</xdr:col>
      <xdr:colOff>657225</xdr:colOff>
      <xdr:row>395</xdr:row>
      <xdr:rowOff>438150</xdr:rowOff>
    </xdr:to>
    <xdr:pic>
      <xdr:nvPicPr>
        <xdr:cNvPr id="4442" name="Picture 3118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266700" y="1771650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396</xdr:row>
      <xdr:rowOff>38100</xdr:rowOff>
    </xdr:from>
    <xdr:to>
      <xdr:col>0</xdr:col>
      <xdr:colOff>657225</xdr:colOff>
      <xdr:row>396</xdr:row>
      <xdr:rowOff>438150</xdr:rowOff>
    </xdr:to>
    <xdr:pic>
      <xdr:nvPicPr>
        <xdr:cNvPr id="4443" name="Picture 3121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266700" y="1776126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397</xdr:row>
      <xdr:rowOff>38100</xdr:rowOff>
    </xdr:from>
    <xdr:to>
      <xdr:col>0</xdr:col>
      <xdr:colOff>657225</xdr:colOff>
      <xdr:row>397</xdr:row>
      <xdr:rowOff>438150</xdr:rowOff>
    </xdr:to>
    <xdr:pic>
      <xdr:nvPicPr>
        <xdr:cNvPr id="4444" name="Picture 3124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266700" y="1780603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398</xdr:row>
      <xdr:rowOff>38100</xdr:rowOff>
    </xdr:from>
    <xdr:to>
      <xdr:col>0</xdr:col>
      <xdr:colOff>657225</xdr:colOff>
      <xdr:row>398</xdr:row>
      <xdr:rowOff>438150</xdr:rowOff>
    </xdr:to>
    <xdr:pic>
      <xdr:nvPicPr>
        <xdr:cNvPr id="4445" name="Picture 3127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266700" y="1785080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399</xdr:row>
      <xdr:rowOff>38100</xdr:rowOff>
    </xdr:from>
    <xdr:to>
      <xdr:col>0</xdr:col>
      <xdr:colOff>666750</xdr:colOff>
      <xdr:row>399</xdr:row>
      <xdr:rowOff>438150</xdr:rowOff>
    </xdr:to>
    <xdr:pic>
      <xdr:nvPicPr>
        <xdr:cNvPr id="4446" name="Picture 3130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266700" y="1789557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400</xdr:row>
      <xdr:rowOff>38100</xdr:rowOff>
    </xdr:from>
    <xdr:to>
      <xdr:col>0</xdr:col>
      <xdr:colOff>657225</xdr:colOff>
      <xdr:row>400</xdr:row>
      <xdr:rowOff>438150</xdr:rowOff>
    </xdr:to>
    <xdr:pic>
      <xdr:nvPicPr>
        <xdr:cNvPr id="4447" name="Picture 3133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266700" y="1794033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401</xdr:row>
      <xdr:rowOff>38100</xdr:rowOff>
    </xdr:from>
    <xdr:to>
      <xdr:col>0</xdr:col>
      <xdr:colOff>666750</xdr:colOff>
      <xdr:row>401</xdr:row>
      <xdr:rowOff>438150</xdr:rowOff>
    </xdr:to>
    <xdr:pic>
      <xdr:nvPicPr>
        <xdr:cNvPr id="4448" name="Picture 3136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266700" y="1798510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402</xdr:row>
      <xdr:rowOff>38100</xdr:rowOff>
    </xdr:from>
    <xdr:to>
      <xdr:col>0</xdr:col>
      <xdr:colOff>657225</xdr:colOff>
      <xdr:row>402</xdr:row>
      <xdr:rowOff>438150</xdr:rowOff>
    </xdr:to>
    <xdr:pic>
      <xdr:nvPicPr>
        <xdr:cNvPr id="4449" name="Picture 3139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266700" y="1802987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403</xdr:row>
      <xdr:rowOff>38100</xdr:rowOff>
    </xdr:from>
    <xdr:to>
      <xdr:col>0</xdr:col>
      <xdr:colOff>657225</xdr:colOff>
      <xdr:row>403</xdr:row>
      <xdr:rowOff>438150</xdr:rowOff>
    </xdr:to>
    <xdr:pic>
      <xdr:nvPicPr>
        <xdr:cNvPr id="4450" name="Picture 3142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266700" y="1807464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404</xdr:row>
      <xdr:rowOff>38100</xdr:rowOff>
    </xdr:from>
    <xdr:to>
      <xdr:col>0</xdr:col>
      <xdr:colOff>657225</xdr:colOff>
      <xdr:row>404</xdr:row>
      <xdr:rowOff>438150</xdr:rowOff>
    </xdr:to>
    <xdr:pic>
      <xdr:nvPicPr>
        <xdr:cNvPr id="4451" name="Picture 3145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266700" y="1811940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405</xdr:row>
      <xdr:rowOff>38100</xdr:rowOff>
    </xdr:from>
    <xdr:to>
      <xdr:col>0</xdr:col>
      <xdr:colOff>657225</xdr:colOff>
      <xdr:row>405</xdr:row>
      <xdr:rowOff>438150</xdr:rowOff>
    </xdr:to>
    <xdr:pic>
      <xdr:nvPicPr>
        <xdr:cNvPr id="4452" name="Picture 3148"/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266700" y="1816417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406</xdr:row>
      <xdr:rowOff>38100</xdr:rowOff>
    </xdr:from>
    <xdr:to>
      <xdr:col>0</xdr:col>
      <xdr:colOff>657225</xdr:colOff>
      <xdr:row>406</xdr:row>
      <xdr:rowOff>438150</xdr:rowOff>
    </xdr:to>
    <xdr:pic>
      <xdr:nvPicPr>
        <xdr:cNvPr id="4453" name="Picture 3151"/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266700" y="1820894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407</xdr:row>
      <xdr:rowOff>38100</xdr:rowOff>
    </xdr:from>
    <xdr:to>
      <xdr:col>0</xdr:col>
      <xdr:colOff>657225</xdr:colOff>
      <xdr:row>407</xdr:row>
      <xdr:rowOff>438150</xdr:rowOff>
    </xdr:to>
    <xdr:pic>
      <xdr:nvPicPr>
        <xdr:cNvPr id="4454" name="Picture 3154"/>
        <xdr:cNvPicPr>
          <a:picLocks noChangeAspect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266700" y="1825371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408</xdr:row>
      <xdr:rowOff>38100</xdr:rowOff>
    </xdr:from>
    <xdr:to>
      <xdr:col>0</xdr:col>
      <xdr:colOff>666750</xdr:colOff>
      <xdr:row>408</xdr:row>
      <xdr:rowOff>438150</xdr:rowOff>
    </xdr:to>
    <xdr:pic>
      <xdr:nvPicPr>
        <xdr:cNvPr id="4455" name="Picture 3157"/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266700" y="1829847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409</xdr:row>
      <xdr:rowOff>38100</xdr:rowOff>
    </xdr:from>
    <xdr:to>
      <xdr:col>0</xdr:col>
      <xdr:colOff>657225</xdr:colOff>
      <xdr:row>409</xdr:row>
      <xdr:rowOff>438150</xdr:rowOff>
    </xdr:to>
    <xdr:pic>
      <xdr:nvPicPr>
        <xdr:cNvPr id="4456" name="Picture 3160"/>
        <xdr:cNvPicPr>
          <a:picLocks noChangeAspect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266700" y="1834324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410</xdr:row>
      <xdr:rowOff>38100</xdr:rowOff>
    </xdr:from>
    <xdr:to>
      <xdr:col>0</xdr:col>
      <xdr:colOff>666750</xdr:colOff>
      <xdr:row>410</xdr:row>
      <xdr:rowOff>438150</xdr:rowOff>
    </xdr:to>
    <xdr:pic>
      <xdr:nvPicPr>
        <xdr:cNvPr id="4457" name="Picture 3163"/>
        <xdr:cNvPicPr>
          <a:picLocks noChangeAspect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266700" y="1838801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411</xdr:row>
      <xdr:rowOff>38100</xdr:rowOff>
    </xdr:from>
    <xdr:to>
      <xdr:col>0</xdr:col>
      <xdr:colOff>657225</xdr:colOff>
      <xdr:row>411</xdr:row>
      <xdr:rowOff>438150</xdr:rowOff>
    </xdr:to>
    <xdr:pic>
      <xdr:nvPicPr>
        <xdr:cNvPr id="4458" name="Picture 3166"/>
        <xdr:cNvPicPr>
          <a:picLocks noChangeAspect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266700" y="1843278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412</xdr:row>
      <xdr:rowOff>38100</xdr:rowOff>
    </xdr:from>
    <xdr:to>
      <xdr:col>0</xdr:col>
      <xdr:colOff>657225</xdr:colOff>
      <xdr:row>412</xdr:row>
      <xdr:rowOff>438150</xdr:rowOff>
    </xdr:to>
    <xdr:pic>
      <xdr:nvPicPr>
        <xdr:cNvPr id="4459" name="Picture 3169"/>
        <xdr:cNvPicPr>
          <a:picLocks noChangeAspect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266700" y="1847754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413</xdr:row>
      <xdr:rowOff>38100</xdr:rowOff>
    </xdr:from>
    <xdr:to>
      <xdr:col>0</xdr:col>
      <xdr:colOff>657225</xdr:colOff>
      <xdr:row>413</xdr:row>
      <xdr:rowOff>438150</xdr:rowOff>
    </xdr:to>
    <xdr:pic>
      <xdr:nvPicPr>
        <xdr:cNvPr id="4460" name="Picture 3172"/>
        <xdr:cNvPicPr>
          <a:picLocks noChangeAspect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266700" y="1852231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414</xdr:row>
      <xdr:rowOff>38100</xdr:rowOff>
    </xdr:from>
    <xdr:to>
      <xdr:col>0</xdr:col>
      <xdr:colOff>657225</xdr:colOff>
      <xdr:row>414</xdr:row>
      <xdr:rowOff>438150</xdr:rowOff>
    </xdr:to>
    <xdr:pic>
      <xdr:nvPicPr>
        <xdr:cNvPr id="4461" name="Picture 3175"/>
        <xdr:cNvPicPr>
          <a:picLocks noChangeAspect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266700" y="1856708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415</xdr:row>
      <xdr:rowOff>38100</xdr:rowOff>
    </xdr:from>
    <xdr:to>
      <xdr:col>0</xdr:col>
      <xdr:colOff>666750</xdr:colOff>
      <xdr:row>415</xdr:row>
      <xdr:rowOff>438150</xdr:rowOff>
    </xdr:to>
    <xdr:pic>
      <xdr:nvPicPr>
        <xdr:cNvPr id="4462" name="Picture 3178"/>
        <xdr:cNvPicPr>
          <a:picLocks noChangeAspect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266700" y="1861185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416</xdr:row>
      <xdr:rowOff>38100</xdr:rowOff>
    </xdr:from>
    <xdr:to>
      <xdr:col>0</xdr:col>
      <xdr:colOff>657225</xdr:colOff>
      <xdr:row>416</xdr:row>
      <xdr:rowOff>438150</xdr:rowOff>
    </xdr:to>
    <xdr:pic>
      <xdr:nvPicPr>
        <xdr:cNvPr id="4463" name="Picture 3181"/>
        <xdr:cNvPicPr>
          <a:picLocks noChangeAspect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266700" y="1865661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417</xdr:row>
      <xdr:rowOff>38100</xdr:rowOff>
    </xdr:from>
    <xdr:to>
      <xdr:col>0</xdr:col>
      <xdr:colOff>666750</xdr:colOff>
      <xdr:row>417</xdr:row>
      <xdr:rowOff>438150</xdr:rowOff>
    </xdr:to>
    <xdr:pic>
      <xdr:nvPicPr>
        <xdr:cNvPr id="4464" name="Picture 3184"/>
        <xdr:cNvPicPr>
          <a:picLocks noChangeAspect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266700" y="1870138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418</xdr:row>
      <xdr:rowOff>38100</xdr:rowOff>
    </xdr:from>
    <xdr:to>
      <xdr:col>0</xdr:col>
      <xdr:colOff>657225</xdr:colOff>
      <xdr:row>418</xdr:row>
      <xdr:rowOff>438150</xdr:rowOff>
    </xdr:to>
    <xdr:pic>
      <xdr:nvPicPr>
        <xdr:cNvPr id="4465" name="Picture 3187"/>
        <xdr:cNvPicPr>
          <a:picLocks noChangeAspect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266700" y="1874615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419</xdr:row>
      <xdr:rowOff>38100</xdr:rowOff>
    </xdr:from>
    <xdr:to>
      <xdr:col>0</xdr:col>
      <xdr:colOff>657225</xdr:colOff>
      <xdr:row>419</xdr:row>
      <xdr:rowOff>438150</xdr:rowOff>
    </xdr:to>
    <xdr:pic>
      <xdr:nvPicPr>
        <xdr:cNvPr id="4466" name="Picture 3190"/>
        <xdr:cNvPicPr>
          <a:picLocks noChangeAspect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266700" y="1879092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420</xdr:row>
      <xdr:rowOff>38100</xdr:rowOff>
    </xdr:from>
    <xdr:to>
      <xdr:col>0</xdr:col>
      <xdr:colOff>657225</xdr:colOff>
      <xdr:row>420</xdr:row>
      <xdr:rowOff>438150</xdr:rowOff>
    </xdr:to>
    <xdr:pic>
      <xdr:nvPicPr>
        <xdr:cNvPr id="4467" name="Picture 3193"/>
        <xdr:cNvPicPr>
          <a:picLocks noChangeAspect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266700" y="1883568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421</xdr:row>
      <xdr:rowOff>38100</xdr:rowOff>
    </xdr:from>
    <xdr:to>
      <xdr:col>0</xdr:col>
      <xdr:colOff>657225</xdr:colOff>
      <xdr:row>421</xdr:row>
      <xdr:rowOff>438150</xdr:rowOff>
    </xdr:to>
    <xdr:pic>
      <xdr:nvPicPr>
        <xdr:cNvPr id="4468" name="Picture 3196"/>
        <xdr:cNvPicPr>
          <a:picLocks noChangeAspect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266700" y="1888045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422</xdr:row>
      <xdr:rowOff>38100</xdr:rowOff>
    </xdr:from>
    <xdr:to>
      <xdr:col>0</xdr:col>
      <xdr:colOff>657225</xdr:colOff>
      <xdr:row>422</xdr:row>
      <xdr:rowOff>438150</xdr:rowOff>
    </xdr:to>
    <xdr:pic>
      <xdr:nvPicPr>
        <xdr:cNvPr id="4469" name="Picture 3199"/>
        <xdr:cNvPicPr>
          <a:picLocks noChangeAspect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266700" y="1892522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424</xdr:row>
      <xdr:rowOff>38100</xdr:rowOff>
    </xdr:from>
    <xdr:to>
      <xdr:col>0</xdr:col>
      <xdr:colOff>666750</xdr:colOff>
      <xdr:row>424</xdr:row>
      <xdr:rowOff>438150</xdr:rowOff>
    </xdr:to>
    <xdr:pic>
      <xdr:nvPicPr>
        <xdr:cNvPr id="4470" name="Picture 3204"/>
        <xdr:cNvPicPr>
          <a:picLocks noChangeAspect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266700" y="1901475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425</xdr:row>
      <xdr:rowOff>38100</xdr:rowOff>
    </xdr:from>
    <xdr:to>
      <xdr:col>0</xdr:col>
      <xdr:colOff>657225</xdr:colOff>
      <xdr:row>425</xdr:row>
      <xdr:rowOff>438150</xdr:rowOff>
    </xdr:to>
    <xdr:pic>
      <xdr:nvPicPr>
        <xdr:cNvPr id="4471" name="Picture 3207"/>
        <xdr:cNvPicPr>
          <a:picLocks noChangeAspect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266700" y="1905952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426</xdr:row>
      <xdr:rowOff>38100</xdr:rowOff>
    </xdr:from>
    <xdr:to>
      <xdr:col>0</xdr:col>
      <xdr:colOff>666750</xdr:colOff>
      <xdr:row>426</xdr:row>
      <xdr:rowOff>438150</xdr:rowOff>
    </xdr:to>
    <xdr:pic>
      <xdr:nvPicPr>
        <xdr:cNvPr id="4472" name="Picture 3210"/>
        <xdr:cNvPicPr>
          <a:picLocks noChangeAspect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266700" y="1910429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428</xdr:row>
      <xdr:rowOff>38100</xdr:rowOff>
    </xdr:from>
    <xdr:to>
      <xdr:col>0</xdr:col>
      <xdr:colOff>657225</xdr:colOff>
      <xdr:row>428</xdr:row>
      <xdr:rowOff>438150</xdr:rowOff>
    </xdr:to>
    <xdr:pic>
      <xdr:nvPicPr>
        <xdr:cNvPr id="4473" name="Picture 3215"/>
        <xdr:cNvPicPr>
          <a:picLocks noChangeAspect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266700" y="1919382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429</xdr:row>
      <xdr:rowOff>38100</xdr:rowOff>
    </xdr:from>
    <xdr:to>
      <xdr:col>0</xdr:col>
      <xdr:colOff>657225</xdr:colOff>
      <xdr:row>429</xdr:row>
      <xdr:rowOff>438150</xdr:rowOff>
    </xdr:to>
    <xdr:pic>
      <xdr:nvPicPr>
        <xdr:cNvPr id="4474" name="Picture 3218"/>
        <xdr:cNvPicPr>
          <a:picLocks noChangeAspect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266700" y="1923859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430</xdr:row>
      <xdr:rowOff>38100</xdr:rowOff>
    </xdr:from>
    <xdr:to>
      <xdr:col>0</xdr:col>
      <xdr:colOff>657225</xdr:colOff>
      <xdr:row>430</xdr:row>
      <xdr:rowOff>438150</xdr:rowOff>
    </xdr:to>
    <xdr:pic>
      <xdr:nvPicPr>
        <xdr:cNvPr id="4475" name="Picture 3221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266700" y="1928336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431</xdr:row>
      <xdr:rowOff>38100</xdr:rowOff>
    </xdr:from>
    <xdr:to>
      <xdr:col>0</xdr:col>
      <xdr:colOff>666750</xdr:colOff>
      <xdr:row>431</xdr:row>
      <xdr:rowOff>438150</xdr:rowOff>
    </xdr:to>
    <xdr:pic>
      <xdr:nvPicPr>
        <xdr:cNvPr id="4476" name="Picture 3224"/>
        <xdr:cNvPicPr>
          <a:picLocks noChangeAspect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266700" y="1932813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432</xdr:row>
      <xdr:rowOff>38100</xdr:rowOff>
    </xdr:from>
    <xdr:to>
      <xdr:col>0</xdr:col>
      <xdr:colOff>657225</xdr:colOff>
      <xdr:row>432</xdr:row>
      <xdr:rowOff>438150</xdr:rowOff>
    </xdr:to>
    <xdr:pic>
      <xdr:nvPicPr>
        <xdr:cNvPr id="4477" name="Picture 3227"/>
        <xdr:cNvPicPr>
          <a:picLocks noChangeAspect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266700" y="1937289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433</xdr:row>
      <xdr:rowOff>38100</xdr:rowOff>
    </xdr:from>
    <xdr:to>
      <xdr:col>0</xdr:col>
      <xdr:colOff>666750</xdr:colOff>
      <xdr:row>433</xdr:row>
      <xdr:rowOff>438150</xdr:rowOff>
    </xdr:to>
    <xdr:pic>
      <xdr:nvPicPr>
        <xdr:cNvPr id="4478" name="Picture 3230"/>
        <xdr:cNvPicPr>
          <a:picLocks noChangeAspect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266700" y="1941766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434</xdr:row>
      <xdr:rowOff>38100</xdr:rowOff>
    </xdr:from>
    <xdr:to>
      <xdr:col>0</xdr:col>
      <xdr:colOff>657225</xdr:colOff>
      <xdr:row>434</xdr:row>
      <xdr:rowOff>438150</xdr:rowOff>
    </xdr:to>
    <xdr:pic>
      <xdr:nvPicPr>
        <xdr:cNvPr id="4479" name="Picture 3233"/>
        <xdr:cNvPicPr>
          <a:picLocks noChangeAspect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266700" y="1946243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435</xdr:row>
      <xdr:rowOff>38100</xdr:rowOff>
    </xdr:from>
    <xdr:to>
      <xdr:col>0</xdr:col>
      <xdr:colOff>657225</xdr:colOff>
      <xdr:row>435</xdr:row>
      <xdr:rowOff>438150</xdr:rowOff>
    </xdr:to>
    <xdr:pic>
      <xdr:nvPicPr>
        <xdr:cNvPr id="4480" name="Picture 3236"/>
        <xdr:cNvPicPr>
          <a:picLocks noChangeAspect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266700" y="1950720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436</xdr:row>
      <xdr:rowOff>38100</xdr:rowOff>
    </xdr:from>
    <xdr:to>
      <xdr:col>0</xdr:col>
      <xdr:colOff>657225</xdr:colOff>
      <xdr:row>436</xdr:row>
      <xdr:rowOff>438150</xdr:rowOff>
    </xdr:to>
    <xdr:pic>
      <xdr:nvPicPr>
        <xdr:cNvPr id="4481" name="Picture 3239"/>
        <xdr:cNvPicPr>
          <a:picLocks noChangeAspect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266700" y="1955196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437</xdr:row>
      <xdr:rowOff>38100</xdr:rowOff>
    </xdr:from>
    <xdr:to>
      <xdr:col>0</xdr:col>
      <xdr:colOff>657225</xdr:colOff>
      <xdr:row>437</xdr:row>
      <xdr:rowOff>438150</xdr:rowOff>
    </xdr:to>
    <xdr:pic>
      <xdr:nvPicPr>
        <xdr:cNvPr id="4482" name="Picture 3242"/>
        <xdr:cNvPicPr>
          <a:picLocks noChangeAspect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266700" y="1959673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438</xdr:row>
      <xdr:rowOff>38100</xdr:rowOff>
    </xdr:from>
    <xdr:to>
      <xdr:col>0</xdr:col>
      <xdr:colOff>657225</xdr:colOff>
      <xdr:row>438</xdr:row>
      <xdr:rowOff>438150</xdr:rowOff>
    </xdr:to>
    <xdr:pic>
      <xdr:nvPicPr>
        <xdr:cNvPr id="4483" name="Picture 3245"/>
        <xdr:cNvPicPr>
          <a:picLocks noChangeAspect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266700" y="1964150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439</xdr:row>
      <xdr:rowOff>38100</xdr:rowOff>
    </xdr:from>
    <xdr:to>
      <xdr:col>0</xdr:col>
      <xdr:colOff>657225</xdr:colOff>
      <xdr:row>439</xdr:row>
      <xdr:rowOff>438150</xdr:rowOff>
    </xdr:to>
    <xdr:pic>
      <xdr:nvPicPr>
        <xdr:cNvPr id="4484" name="Picture 3248"/>
        <xdr:cNvPicPr>
          <a:picLocks noChangeAspect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266700" y="1968627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440</xdr:row>
      <xdr:rowOff>38100</xdr:rowOff>
    </xdr:from>
    <xdr:to>
      <xdr:col>0</xdr:col>
      <xdr:colOff>666750</xdr:colOff>
      <xdr:row>440</xdr:row>
      <xdr:rowOff>438150</xdr:rowOff>
    </xdr:to>
    <xdr:pic>
      <xdr:nvPicPr>
        <xdr:cNvPr id="4485" name="Picture 3251"/>
        <xdr:cNvPicPr>
          <a:picLocks noChangeAspect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266700" y="1973103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441</xdr:row>
      <xdr:rowOff>38100</xdr:rowOff>
    </xdr:from>
    <xdr:to>
      <xdr:col>0</xdr:col>
      <xdr:colOff>657225</xdr:colOff>
      <xdr:row>441</xdr:row>
      <xdr:rowOff>438150</xdr:rowOff>
    </xdr:to>
    <xdr:pic>
      <xdr:nvPicPr>
        <xdr:cNvPr id="4486" name="Picture 3254"/>
        <xdr:cNvPicPr>
          <a:picLocks noChangeAspect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266700" y="1977580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442</xdr:row>
      <xdr:rowOff>38100</xdr:rowOff>
    </xdr:from>
    <xdr:to>
      <xdr:col>0</xdr:col>
      <xdr:colOff>666750</xdr:colOff>
      <xdr:row>442</xdr:row>
      <xdr:rowOff>438150</xdr:rowOff>
    </xdr:to>
    <xdr:pic>
      <xdr:nvPicPr>
        <xdr:cNvPr id="4487" name="Picture 3257"/>
        <xdr:cNvPicPr>
          <a:picLocks noChangeAspect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266700" y="1982057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443</xdr:row>
      <xdr:rowOff>38100</xdr:rowOff>
    </xdr:from>
    <xdr:to>
      <xdr:col>0</xdr:col>
      <xdr:colOff>657225</xdr:colOff>
      <xdr:row>443</xdr:row>
      <xdr:rowOff>438150</xdr:rowOff>
    </xdr:to>
    <xdr:pic>
      <xdr:nvPicPr>
        <xdr:cNvPr id="4488" name="Picture 3260"/>
        <xdr:cNvPicPr>
          <a:picLocks noChangeAspect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266700" y="1986534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444</xdr:row>
      <xdr:rowOff>38100</xdr:rowOff>
    </xdr:from>
    <xdr:to>
      <xdr:col>0</xdr:col>
      <xdr:colOff>657225</xdr:colOff>
      <xdr:row>444</xdr:row>
      <xdr:rowOff>438150</xdr:rowOff>
    </xdr:to>
    <xdr:pic>
      <xdr:nvPicPr>
        <xdr:cNvPr id="4489" name="Picture 3263"/>
        <xdr:cNvPicPr>
          <a:picLocks noChangeAspect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266700" y="1991010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445</xdr:row>
      <xdr:rowOff>38100</xdr:rowOff>
    </xdr:from>
    <xdr:to>
      <xdr:col>0</xdr:col>
      <xdr:colOff>657225</xdr:colOff>
      <xdr:row>445</xdr:row>
      <xdr:rowOff>438150</xdr:rowOff>
    </xdr:to>
    <xdr:pic>
      <xdr:nvPicPr>
        <xdr:cNvPr id="4490" name="Picture 3266"/>
        <xdr:cNvPicPr>
          <a:picLocks noChangeAspect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266700" y="1995487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446</xdr:row>
      <xdr:rowOff>38100</xdr:rowOff>
    </xdr:from>
    <xdr:to>
      <xdr:col>0</xdr:col>
      <xdr:colOff>657225</xdr:colOff>
      <xdr:row>446</xdr:row>
      <xdr:rowOff>438150</xdr:rowOff>
    </xdr:to>
    <xdr:pic>
      <xdr:nvPicPr>
        <xdr:cNvPr id="4491" name="Picture 3269"/>
        <xdr:cNvPicPr>
          <a:picLocks noChangeAspect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266700" y="1999964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447</xdr:row>
      <xdr:rowOff>38100</xdr:rowOff>
    </xdr:from>
    <xdr:to>
      <xdr:col>0</xdr:col>
      <xdr:colOff>666750</xdr:colOff>
      <xdr:row>447</xdr:row>
      <xdr:rowOff>438150</xdr:rowOff>
    </xdr:to>
    <xdr:pic>
      <xdr:nvPicPr>
        <xdr:cNvPr id="4492" name="Picture 3272"/>
        <xdr:cNvPicPr>
          <a:picLocks noChangeAspect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266700" y="2004441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448</xdr:row>
      <xdr:rowOff>38100</xdr:rowOff>
    </xdr:from>
    <xdr:to>
      <xdr:col>0</xdr:col>
      <xdr:colOff>657225</xdr:colOff>
      <xdr:row>448</xdr:row>
      <xdr:rowOff>438150</xdr:rowOff>
    </xdr:to>
    <xdr:pic>
      <xdr:nvPicPr>
        <xdr:cNvPr id="4493" name="Picture 3275"/>
        <xdr:cNvPicPr>
          <a:picLocks noChangeAspect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266700" y="2008917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449</xdr:row>
      <xdr:rowOff>38100</xdr:rowOff>
    </xdr:from>
    <xdr:to>
      <xdr:col>0</xdr:col>
      <xdr:colOff>666750</xdr:colOff>
      <xdr:row>449</xdr:row>
      <xdr:rowOff>438150</xdr:rowOff>
    </xdr:to>
    <xdr:pic>
      <xdr:nvPicPr>
        <xdr:cNvPr id="4494" name="Picture 3278"/>
        <xdr:cNvPicPr>
          <a:picLocks noChangeAspect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266700" y="2013394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450</xdr:row>
      <xdr:rowOff>38100</xdr:rowOff>
    </xdr:from>
    <xdr:to>
      <xdr:col>0</xdr:col>
      <xdr:colOff>657225</xdr:colOff>
      <xdr:row>450</xdr:row>
      <xdr:rowOff>438150</xdr:rowOff>
    </xdr:to>
    <xdr:pic>
      <xdr:nvPicPr>
        <xdr:cNvPr id="4495" name="Picture 3281"/>
        <xdr:cNvPicPr>
          <a:picLocks noChangeAspect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266700" y="2017871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451</xdr:row>
      <xdr:rowOff>38100</xdr:rowOff>
    </xdr:from>
    <xdr:to>
      <xdr:col>0</xdr:col>
      <xdr:colOff>657225</xdr:colOff>
      <xdr:row>451</xdr:row>
      <xdr:rowOff>438150</xdr:rowOff>
    </xdr:to>
    <xdr:pic>
      <xdr:nvPicPr>
        <xdr:cNvPr id="4496" name="Picture 3284"/>
        <xdr:cNvPicPr>
          <a:picLocks noChangeAspect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266700" y="2022348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452</xdr:row>
      <xdr:rowOff>38100</xdr:rowOff>
    </xdr:from>
    <xdr:to>
      <xdr:col>0</xdr:col>
      <xdr:colOff>657225</xdr:colOff>
      <xdr:row>452</xdr:row>
      <xdr:rowOff>438150</xdr:rowOff>
    </xdr:to>
    <xdr:pic>
      <xdr:nvPicPr>
        <xdr:cNvPr id="4497" name="Picture 3287"/>
        <xdr:cNvPicPr>
          <a:picLocks noChangeAspect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266700" y="2026824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453</xdr:row>
      <xdr:rowOff>38100</xdr:rowOff>
    </xdr:from>
    <xdr:to>
      <xdr:col>0</xdr:col>
      <xdr:colOff>657225</xdr:colOff>
      <xdr:row>453</xdr:row>
      <xdr:rowOff>438150</xdr:rowOff>
    </xdr:to>
    <xdr:pic>
      <xdr:nvPicPr>
        <xdr:cNvPr id="4498" name="Picture 3290"/>
        <xdr:cNvPicPr>
          <a:picLocks noChangeAspect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266700" y="2031301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454</xdr:row>
      <xdr:rowOff>38100</xdr:rowOff>
    </xdr:from>
    <xdr:to>
      <xdr:col>0</xdr:col>
      <xdr:colOff>657225</xdr:colOff>
      <xdr:row>454</xdr:row>
      <xdr:rowOff>438150</xdr:rowOff>
    </xdr:to>
    <xdr:pic>
      <xdr:nvPicPr>
        <xdr:cNvPr id="4499" name="Picture 3293"/>
        <xdr:cNvPicPr>
          <a:picLocks noChangeAspect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266700" y="2035778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455</xdr:row>
      <xdr:rowOff>38100</xdr:rowOff>
    </xdr:from>
    <xdr:to>
      <xdr:col>0</xdr:col>
      <xdr:colOff>657225</xdr:colOff>
      <xdr:row>455</xdr:row>
      <xdr:rowOff>438150</xdr:rowOff>
    </xdr:to>
    <xdr:pic>
      <xdr:nvPicPr>
        <xdr:cNvPr id="4500" name="Picture 3296"/>
        <xdr:cNvPicPr>
          <a:picLocks noChangeAspect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266700" y="2040255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456</xdr:row>
      <xdr:rowOff>38100</xdr:rowOff>
    </xdr:from>
    <xdr:to>
      <xdr:col>0</xdr:col>
      <xdr:colOff>666750</xdr:colOff>
      <xdr:row>456</xdr:row>
      <xdr:rowOff>438150</xdr:rowOff>
    </xdr:to>
    <xdr:pic>
      <xdr:nvPicPr>
        <xdr:cNvPr id="4501" name="Picture 3299"/>
        <xdr:cNvPicPr>
          <a:picLocks noChangeAspect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266700" y="2044731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457</xdr:row>
      <xdr:rowOff>38100</xdr:rowOff>
    </xdr:from>
    <xdr:to>
      <xdr:col>0</xdr:col>
      <xdr:colOff>657225</xdr:colOff>
      <xdr:row>457</xdr:row>
      <xdr:rowOff>438150</xdr:rowOff>
    </xdr:to>
    <xdr:pic>
      <xdr:nvPicPr>
        <xdr:cNvPr id="4502" name="Picture 3302"/>
        <xdr:cNvPicPr>
          <a:picLocks noChangeAspect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266700" y="2049208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458</xdr:row>
      <xdr:rowOff>38100</xdr:rowOff>
    </xdr:from>
    <xdr:to>
      <xdr:col>0</xdr:col>
      <xdr:colOff>666750</xdr:colOff>
      <xdr:row>458</xdr:row>
      <xdr:rowOff>438150</xdr:rowOff>
    </xdr:to>
    <xdr:pic>
      <xdr:nvPicPr>
        <xdr:cNvPr id="4503" name="Picture 3305"/>
        <xdr:cNvPicPr>
          <a:picLocks noChangeAspect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266700" y="2053685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459</xdr:row>
      <xdr:rowOff>38100</xdr:rowOff>
    </xdr:from>
    <xdr:to>
      <xdr:col>0</xdr:col>
      <xdr:colOff>657225</xdr:colOff>
      <xdr:row>459</xdr:row>
      <xdr:rowOff>438150</xdr:rowOff>
    </xdr:to>
    <xdr:pic>
      <xdr:nvPicPr>
        <xdr:cNvPr id="4504" name="Picture 3308"/>
        <xdr:cNvPicPr>
          <a:picLocks noChangeAspect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266700" y="2058162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460</xdr:row>
      <xdr:rowOff>38100</xdr:rowOff>
    </xdr:from>
    <xdr:to>
      <xdr:col>0</xdr:col>
      <xdr:colOff>657225</xdr:colOff>
      <xdr:row>460</xdr:row>
      <xdr:rowOff>438150</xdr:rowOff>
    </xdr:to>
    <xdr:pic>
      <xdr:nvPicPr>
        <xdr:cNvPr id="4505" name="Picture 3311"/>
        <xdr:cNvPicPr>
          <a:picLocks noChangeAspect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266700" y="2062638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461</xdr:row>
      <xdr:rowOff>38100</xdr:rowOff>
    </xdr:from>
    <xdr:to>
      <xdr:col>0</xdr:col>
      <xdr:colOff>657225</xdr:colOff>
      <xdr:row>461</xdr:row>
      <xdr:rowOff>438150</xdr:rowOff>
    </xdr:to>
    <xdr:pic>
      <xdr:nvPicPr>
        <xdr:cNvPr id="4506" name="Picture 3314"/>
        <xdr:cNvPicPr>
          <a:picLocks noChangeAspect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266700" y="2067115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462</xdr:row>
      <xdr:rowOff>38100</xdr:rowOff>
    </xdr:from>
    <xdr:to>
      <xdr:col>0</xdr:col>
      <xdr:colOff>657225</xdr:colOff>
      <xdr:row>462</xdr:row>
      <xdr:rowOff>438150</xdr:rowOff>
    </xdr:to>
    <xdr:pic>
      <xdr:nvPicPr>
        <xdr:cNvPr id="4507" name="Picture 3317"/>
        <xdr:cNvPicPr>
          <a:picLocks noChangeAspect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266700" y="2071592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463</xdr:row>
      <xdr:rowOff>38100</xdr:rowOff>
    </xdr:from>
    <xdr:to>
      <xdr:col>0</xdr:col>
      <xdr:colOff>666750</xdr:colOff>
      <xdr:row>463</xdr:row>
      <xdr:rowOff>438150</xdr:rowOff>
    </xdr:to>
    <xdr:pic>
      <xdr:nvPicPr>
        <xdr:cNvPr id="4508" name="Picture 3320"/>
        <xdr:cNvPicPr>
          <a:picLocks noChangeAspect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266700" y="2076069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465</xdr:row>
      <xdr:rowOff>38100</xdr:rowOff>
    </xdr:from>
    <xdr:to>
      <xdr:col>0</xdr:col>
      <xdr:colOff>666750</xdr:colOff>
      <xdr:row>465</xdr:row>
      <xdr:rowOff>438150</xdr:rowOff>
    </xdr:to>
    <xdr:pic>
      <xdr:nvPicPr>
        <xdr:cNvPr id="4509" name="Picture 3325"/>
        <xdr:cNvPicPr>
          <a:picLocks noChangeAspect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266700" y="2085022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466</xdr:row>
      <xdr:rowOff>38100</xdr:rowOff>
    </xdr:from>
    <xdr:to>
      <xdr:col>0</xdr:col>
      <xdr:colOff>657225</xdr:colOff>
      <xdr:row>466</xdr:row>
      <xdr:rowOff>438150</xdr:rowOff>
    </xdr:to>
    <xdr:pic>
      <xdr:nvPicPr>
        <xdr:cNvPr id="4510" name="Picture 3328"/>
        <xdr:cNvPicPr>
          <a:picLocks noChangeAspect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266700" y="2089499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467</xdr:row>
      <xdr:rowOff>38100</xdr:rowOff>
    </xdr:from>
    <xdr:to>
      <xdr:col>0</xdr:col>
      <xdr:colOff>657225</xdr:colOff>
      <xdr:row>467</xdr:row>
      <xdr:rowOff>438150</xdr:rowOff>
    </xdr:to>
    <xdr:pic>
      <xdr:nvPicPr>
        <xdr:cNvPr id="4511" name="Picture 3331"/>
        <xdr:cNvPicPr>
          <a:picLocks noChangeAspect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266700" y="2093976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468</xdr:row>
      <xdr:rowOff>38100</xdr:rowOff>
    </xdr:from>
    <xdr:to>
      <xdr:col>0</xdr:col>
      <xdr:colOff>657225</xdr:colOff>
      <xdr:row>468</xdr:row>
      <xdr:rowOff>438150</xdr:rowOff>
    </xdr:to>
    <xdr:pic>
      <xdr:nvPicPr>
        <xdr:cNvPr id="4512" name="Picture 3334"/>
        <xdr:cNvPicPr>
          <a:picLocks noChangeAspect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266700" y="2098452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469</xdr:row>
      <xdr:rowOff>38100</xdr:rowOff>
    </xdr:from>
    <xdr:to>
      <xdr:col>0</xdr:col>
      <xdr:colOff>657225</xdr:colOff>
      <xdr:row>469</xdr:row>
      <xdr:rowOff>438150</xdr:rowOff>
    </xdr:to>
    <xdr:pic>
      <xdr:nvPicPr>
        <xdr:cNvPr id="4513" name="Picture 3337"/>
        <xdr:cNvPicPr>
          <a:picLocks noChangeAspect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266700" y="2102929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470</xdr:row>
      <xdr:rowOff>38100</xdr:rowOff>
    </xdr:from>
    <xdr:to>
      <xdr:col>0</xdr:col>
      <xdr:colOff>657225</xdr:colOff>
      <xdr:row>470</xdr:row>
      <xdr:rowOff>438150</xdr:rowOff>
    </xdr:to>
    <xdr:pic>
      <xdr:nvPicPr>
        <xdr:cNvPr id="4514" name="Picture 3340"/>
        <xdr:cNvPicPr>
          <a:picLocks noChangeAspect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266700" y="2107406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471</xdr:row>
      <xdr:rowOff>38100</xdr:rowOff>
    </xdr:from>
    <xdr:to>
      <xdr:col>0</xdr:col>
      <xdr:colOff>657225</xdr:colOff>
      <xdr:row>471</xdr:row>
      <xdr:rowOff>438150</xdr:rowOff>
    </xdr:to>
    <xdr:pic>
      <xdr:nvPicPr>
        <xdr:cNvPr id="4515" name="Picture 3343"/>
        <xdr:cNvPicPr>
          <a:picLocks noChangeAspect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266700" y="2111883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472</xdr:row>
      <xdr:rowOff>38100</xdr:rowOff>
    </xdr:from>
    <xdr:to>
      <xdr:col>0</xdr:col>
      <xdr:colOff>666750</xdr:colOff>
      <xdr:row>472</xdr:row>
      <xdr:rowOff>438150</xdr:rowOff>
    </xdr:to>
    <xdr:pic>
      <xdr:nvPicPr>
        <xdr:cNvPr id="4516" name="Picture 3346"/>
        <xdr:cNvPicPr>
          <a:picLocks noChangeAspect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266700" y="2116359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473</xdr:row>
      <xdr:rowOff>38100</xdr:rowOff>
    </xdr:from>
    <xdr:to>
      <xdr:col>0</xdr:col>
      <xdr:colOff>657225</xdr:colOff>
      <xdr:row>473</xdr:row>
      <xdr:rowOff>438150</xdr:rowOff>
    </xdr:to>
    <xdr:pic>
      <xdr:nvPicPr>
        <xdr:cNvPr id="4517" name="Picture 3349"/>
        <xdr:cNvPicPr>
          <a:picLocks noChangeAspect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266700" y="2120836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474</xdr:row>
      <xdr:rowOff>38100</xdr:rowOff>
    </xdr:from>
    <xdr:to>
      <xdr:col>0</xdr:col>
      <xdr:colOff>666750</xdr:colOff>
      <xdr:row>474</xdr:row>
      <xdr:rowOff>438150</xdr:rowOff>
    </xdr:to>
    <xdr:pic>
      <xdr:nvPicPr>
        <xdr:cNvPr id="4518" name="Picture 3352"/>
        <xdr:cNvPicPr>
          <a:picLocks noChangeAspect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266700" y="2125313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475</xdr:row>
      <xdr:rowOff>38100</xdr:rowOff>
    </xdr:from>
    <xdr:to>
      <xdr:col>0</xdr:col>
      <xdr:colOff>657225</xdr:colOff>
      <xdr:row>475</xdr:row>
      <xdr:rowOff>438150</xdr:rowOff>
    </xdr:to>
    <xdr:pic>
      <xdr:nvPicPr>
        <xdr:cNvPr id="4519" name="Picture 3355"/>
        <xdr:cNvPicPr>
          <a:picLocks noChangeAspect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266700" y="2129790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476</xdr:row>
      <xdr:rowOff>38100</xdr:rowOff>
    </xdr:from>
    <xdr:to>
      <xdr:col>0</xdr:col>
      <xdr:colOff>657225</xdr:colOff>
      <xdr:row>476</xdr:row>
      <xdr:rowOff>438150</xdr:rowOff>
    </xdr:to>
    <xdr:pic>
      <xdr:nvPicPr>
        <xdr:cNvPr id="4520" name="Picture 3358"/>
        <xdr:cNvPicPr>
          <a:picLocks noChangeAspect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266700" y="2134266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477</xdr:row>
      <xdr:rowOff>38100</xdr:rowOff>
    </xdr:from>
    <xdr:to>
      <xdr:col>0</xdr:col>
      <xdr:colOff>657225</xdr:colOff>
      <xdr:row>477</xdr:row>
      <xdr:rowOff>438150</xdr:rowOff>
    </xdr:to>
    <xdr:pic>
      <xdr:nvPicPr>
        <xdr:cNvPr id="4521" name="Picture 3361"/>
        <xdr:cNvPicPr>
          <a:picLocks noChangeAspect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266700" y="2138743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479</xdr:row>
      <xdr:rowOff>38100</xdr:rowOff>
    </xdr:from>
    <xdr:to>
      <xdr:col>0</xdr:col>
      <xdr:colOff>666750</xdr:colOff>
      <xdr:row>479</xdr:row>
      <xdr:rowOff>438150</xdr:rowOff>
    </xdr:to>
    <xdr:pic>
      <xdr:nvPicPr>
        <xdr:cNvPr id="4522" name="Picture 3366"/>
        <xdr:cNvPicPr>
          <a:picLocks noChangeAspect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266700" y="2147697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480</xdr:row>
      <xdr:rowOff>38100</xdr:rowOff>
    </xdr:from>
    <xdr:to>
      <xdr:col>0</xdr:col>
      <xdr:colOff>657225</xdr:colOff>
      <xdr:row>480</xdr:row>
      <xdr:rowOff>438150</xdr:rowOff>
    </xdr:to>
    <xdr:pic>
      <xdr:nvPicPr>
        <xdr:cNvPr id="4523" name="Picture 3369"/>
        <xdr:cNvPicPr>
          <a:picLocks noChangeAspect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266700" y="2152173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481</xdr:row>
      <xdr:rowOff>38100</xdr:rowOff>
    </xdr:from>
    <xdr:to>
      <xdr:col>0</xdr:col>
      <xdr:colOff>666750</xdr:colOff>
      <xdr:row>481</xdr:row>
      <xdr:rowOff>438150</xdr:rowOff>
    </xdr:to>
    <xdr:pic>
      <xdr:nvPicPr>
        <xdr:cNvPr id="4524" name="Picture 3372"/>
        <xdr:cNvPicPr>
          <a:picLocks noChangeAspect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266700" y="2156650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482</xdr:row>
      <xdr:rowOff>38100</xdr:rowOff>
    </xdr:from>
    <xdr:to>
      <xdr:col>0</xdr:col>
      <xdr:colOff>657225</xdr:colOff>
      <xdr:row>482</xdr:row>
      <xdr:rowOff>438150</xdr:rowOff>
    </xdr:to>
    <xdr:pic>
      <xdr:nvPicPr>
        <xdr:cNvPr id="4525" name="Picture 3375"/>
        <xdr:cNvPicPr>
          <a:picLocks noChangeAspect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266700" y="2161127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483</xdr:row>
      <xdr:rowOff>38100</xdr:rowOff>
    </xdr:from>
    <xdr:to>
      <xdr:col>0</xdr:col>
      <xdr:colOff>657225</xdr:colOff>
      <xdr:row>483</xdr:row>
      <xdr:rowOff>438150</xdr:rowOff>
    </xdr:to>
    <xdr:pic>
      <xdr:nvPicPr>
        <xdr:cNvPr id="4526" name="Picture 3378"/>
        <xdr:cNvPicPr>
          <a:picLocks noChangeAspect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266700" y="2165604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484</xdr:row>
      <xdr:rowOff>38100</xdr:rowOff>
    </xdr:from>
    <xdr:to>
      <xdr:col>0</xdr:col>
      <xdr:colOff>657225</xdr:colOff>
      <xdr:row>484</xdr:row>
      <xdr:rowOff>438150</xdr:rowOff>
    </xdr:to>
    <xdr:pic>
      <xdr:nvPicPr>
        <xdr:cNvPr id="4527" name="Picture 3381"/>
        <xdr:cNvPicPr>
          <a:picLocks noChangeAspect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266700" y="2170080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485</xdr:row>
      <xdr:rowOff>38100</xdr:rowOff>
    </xdr:from>
    <xdr:to>
      <xdr:col>0</xdr:col>
      <xdr:colOff>657225</xdr:colOff>
      <xdr:row>485</xdr:row>
      <xdr:rowOff>438150</xdr:rowOff>
    </xdr:to>
    <xdr:pic>
      <xdr:nvPicPr>
        <xdr:cNvPr id="4528" name="Picture 3384"/>
        <xdr:cNvPicPr>
          <a:picLocks noChangeAspect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266700" y="2174557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486</xdr:row>
      <xdr:rowOff>38100</xdr:rowOff>
    </xdr:from>
    <xdr:to>
      <xdr:col>0</xdr:col>
      <xdr:colOff>657225</xdr:colOff>
      <xdr:row>486</xdr:row>
      <xdr:rowOff>438150</xdr:rowOff>
    </xdr:to>
    <xdr:pic>
      <xdr:nvPicPr>
        <xdr:cNvPr id="4529" name="Picture 3387"/>
        <xdr:cNvPicPr>
          <a:picLocks noChangeAspect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266700" y="2179034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487</xdr:row>
      <xdr:rowOff>38100</xdr:rowOff>
    </xdr:from>
    <xdr:to>
      <xdr:col>0</xdr:col>
      <xdr:colOff>657225</xdr:colOff>
      <xdr:row>487</xdr:row>
      <xdr:rowOff>438150</xdr:rowOff>
    </xdr:to>
    <xdr:pic>
      <xdr:nvPicPr>
        <xdr:cNvPr id="4530" name="Picture 3390"/>
        <xdr:cNvPicPr>
          <a:picLocks noChangeAspect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266700" y="2183511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488</xdr:row>
      <xdr:rowOff>38100</xdr:rowOff>
    </xdr:from>
    <xdr:to>
      <xdr:col>0</xdr:col>
      <xdr:colOff>666750</xdr:colOff>
      <xdr:row>488</xdr:row>
      <xdr:rowOff>438150</xdr:rowOff>
    </xdr:to>
    <xdr:pic>
      <xdr:nvPicPr>
        <xdr:cNvPr id="4531" name="Picture 3393"/>
        <xdr:cNvPicPr>
          <a:picLocks noChangeAspect="1"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266700" y="2187987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489</xdr:row>
      <xdr:rowOff>38100</xdr:rowOff>
    </xdr:from>
    <xdr:to>
      <xdr:col>0</xdr:col>
      <xdr:colOff>657225</xdr:colOff>
      <xdr:row>489</xdr:row>
      <xdr:rowOff>438150</xdr:rowOff>
    </xdr:to>
    <xdr:pic>
      <xdr:nvPicPr>
        <xdr:cNvPr id="4532" name="Picture 3396"/>
        <xdr:cNvPicPr>
          <a:picLocks noChangeAspect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266700" y="2192464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490</xdr:row>
      <xdr:rowOff>38100</xdr:rowOff>
    </xdr:from>
    <xdr:to>
      <xdr:col>0</xdr:col>
      <xdr:colOff>666750</xdr:colOff>
      <xdr:row>490</xdr:row>
      <xdr:rowOff>438150</xdr:rowOff>
    </xdr:to>
    <xdr:pic>
      <xdr:nvPicPr>
        <xdr:cNvPr id="4533" name="Picture 3399"/>
        <xdr:cNvPicPr>
          <a:picLocks noChangeAspect="1"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266700" y="2196941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491</xdr:row>
      <xdr:rowOff>38100</xdr:rowOff>
    </xdr:from>
    <xdr:to>
      <xdr:col>0</xdr:col>
      <xdr:colOff>657225</xdr:colOff>
      <xdr:row>491</xdr:row>
      <xdr:rowOff>438150</xdr:rowOff>
    </xdr:to>
    <xdr:pic>
      <xdr:nvPicPr>
        <xdr:cNvPr id="4534" name="Picture 3402"/>
        <xdr:cNvPicPr>
          <a:picLocks noChangeAspect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266700" y="2201418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492</xdr:row>
      <xdr:rowOff>38100</xdr:rowOff>
    </xdr:from>
    <xdr:to>
      <xdr:col>0</xdr:col>
      <xdr:colOff>657225</xdr:colOff>
      <xdr:row>492</xdr:row>
      <xdr:rowOff>438150</xdr:rowOff>
    </xdr:to>
    <xdr:pic>
      <xdr:nvPicPr>
        <xdr:cNvPr id="4535" name="Picture 3405"/>
        <xdr:cNvPicPr>
          <a:picLocks noChangeAspect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266700" y="2205894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493</xdr:row>
      <xdr:rowOff>38100</xdr:rowOff>
    </xdr:from>
    <xdr:to>
      <xdr:col>0</xdr:col>
      <xdr:colOff>657225</xdr:colOff>
      <xdr:row>493</xdr:row>
      <xdr:rowOff>438150</xdr:rowOff>
    </xdr:to>
    <xdr:pic>
      <xdr:nvPicPr>
        <xdr:cNvPr id="4536" name="Picture 3408"/>
        <xdr:cNvPicPr>
          <a:picLocks noChangeAspect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266700" y="2210371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494</xdr:row>
      <xdr:rowOff>38100</xdr:rowOff>
    </xdr:from>
    <xdr:to>
      <xdr:col>0</xdr:col>
      <xdr:colOff>657225</xdr:colOff>
      <xdr:row>494</xdr:row>
      <xdr:rowOff>438150</xdr:rowOff>
    </xdr:to>
    <xdr:pic>
      <xdr:nvPicPr>
        <xdr:cNvPr id="4537" name="Picture 3411"/>
        <xdr:cNvPicPr>
          <a:picLocks noChangeAspect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266700" y="2214848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495</xdr:row>
      <xdr:rowOff>38100</xdr:rowOff>
    </xdr:from>
    <xdr:to>
      <xdr:col>0</xdr:col>
      <xdr:colOff>666750</xdr:colOff>
      <xdr:row>495</xdr:row>
      <xdr:rowOff>438150</xdr:rowOff>
    </xdr:to>
    <xdr:pic>
      <xdr:nvPicPr>
        <xdr:cNvPr id="4538" name="Picture 3414"/>
        <xdr:cNvPicPr>
          <a:picLocks noChangeAspect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266700" y="2219325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496</xdr:row>
      <xdr:rowOff>38100</xdr:rowOff>
    </xdr:from>
    <xdr:to>
      <xdr:col>0</xdr:col>
      <xdr:colOff>657225</xdr:colOff>
      <xdr:row>496</xdr:row>
      <xdr:rowOff>438150</xdr:rowOff>
    </xdr:to>
    <xdr:pic>
      <xdr:nvPicPr>
        <xdr:cNvPr id="4539" name="Picture 3417"/>
        <xdr:cNvPicPr>
          <a:picLocks noChangeAspect="1"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266700" y="2223801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497</xdr:row>
      <xdr:rowOff>38100</xdr:rowOff>
    </xdr:from>
    <xdr:to>
      <xdr:col>0</xdr:col>
      <xdr:colOff>666750</xdr:colOff>
      <xdr:row>497</xdr:row>
      <xdr:rowOff>438150</xdr:rowOff>
    </xdr:to>
    <xdr:pic>
      <xdr:nvPicPr>
        <xdr:cNvPr id="4540" name="Picture 3420"/>
        <xdr:cNvPicPr>
          <a:picLocks noChangeAspect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266700" y="2228278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498</xdr:row>
      <xdr:rowOff>38100</xdr:rowOff>
    </xdr:from>
    <xdr:to>
      <xdr:col>0</xdr:col>
      <xdr:colOff>657225</xdr:colOff>
      <xdr:row>498</xdr:row>
      <xdr:rowOff>438150</xdr:rowOff>
    </xdr:to>
    <xdr:pic>
      <xdr:nvPicPr>
        <xdr:cNvPr id="4541" name="Picture 3423"/>
        <xdr:cNvPicPr>
          <a:picLocks noChangeAspect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266700" y="2232755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499</xdr:row>
      <xdr:rowOff>38100</xdr:rowOff>
    </xdr:from>
    <xdr:to>
      <xdr:col>0</xdr:col>
      <xdr:colOff>657225</xdr:colOff>
      <xdr:row>499</xdr:row>
      <xdr:rowOff>438150</xdr:rowOff>
    </xdr:to>
    <xdr:pic>
      <xdr:nvPicPr>
        <xdr:cNvPr id="4542" name="Picture 3426"/>
        <xdr:cNvPicPr>
          <a:picLocks noChangeAspect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266700" y="2237232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500</xdr:row>
      <xdr:rowOff>38100</xdr:rowOff>
    </xdr:from>
    <xdr:to>
      <xdr:col>0</xdr:col>
      <xdr:colOff>657225</xdr:colOff>
      <xdr:row>500</xdr:row>
      <xdr:rowOff>438150</xdr:rowOff>
    </xdr:to>
    <xdr:pic>
      <xdr:nvPicPr>
        <xdr:cNvPr id="4543" name="Picture 3429"/>
        <xdr:cNvPicPr>
          <a:picLocks noChangeAspect="1"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266700" y="2241708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501</xdr:row>
      <xdr:rowOff>38100</xdr:rowOff>
    </xdr:from>
    <xdr:to>
      <xdr:col>0</xdr:col>
      <xdr:colOff>657225</xdr:colOff>
      <xdr:row>501</xdr:row>
      <xdr:rowOff>438150</xdr:rowOff>
    </xdr:to>
    <xdr:pic>
      <xdr:nvPicPr>
        <xdr:cNvPr id="4544" name="Picture 3432"/>
        <xdr:cNvPicPr>
          <a:picLocks noChangeAspect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266700" y="2246185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502</xdr:row>
      <xdr:rowOff>38100</xdr:rowOff>
    </xdr:from>
    <xdr:to>
      <xdr:col>0</xdr:col>
      <xdr:colOff>657225</xdr:colOff>
      <xdr:row>502</xdr:row>
      <xdr:rowOff>438150</xdr:rowOff>
    </xdr:to>
    <xdr:pic>
      <xdr:nvPicPr>
        <xdr:cNvPr id="4545" name="Picture 3435"/>
        <xdr:cNvPicPr>
          <a:picLocks noChangeAspect="1"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266700" y="2250662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503</xdr:row>
      <xdr:rowOff>38100</xdr:rowOff>
    </xdr:from>
    <xdr:to>
      <xdr:col>0</xdr:col>
      <xdr:colOff>657225</xdr:colOff>
      <xdr:row>503</xdr:row>
      <xdr:rowOff>438150</xdr:rowOff>
    </xdr:to>
    <xdr:pic>
      <xdr:nvPicPr>
        <xdr:cNvPr id="4546" name="Picture 3438"/>
        <xdr:cNvPicPr>
          <a:picLocks noChangeAspect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266700" y="2255139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504</xdr:row>
      <xdr:rowOff>38100</xdr:rowOff>
    </xdr:from>
    <xdr:to>
      <xdr:col>0</xdr:col>
      <xdr:colOff>666750</xdr:colOff>
      <xdr:row>504</xdr:row>
      <xdr:rowOff>438150</xdr:rowOff>
    </xdr:to>
    <xdr:pic>
      <xdr:nvPicPr>
        <xdr:cNvPr id="4547" name="Picture 3441"/>
        <xdr:cNvPicPr>
          <a:picLocks noChangeAspect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266700" y="2259615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505</xdr:row>
      <xdr:rowOff>38100</xdr:rowOff>
    </xdr:from>
    <xdr:to>
      <xdr:col>0</xdr:col>
      <xdr:colOff>657225</xdr:colOff>
      <xdr:row>505</xdr:row>
      <xdr:rowOff>438150</xdr:rowOff>
    </xdr:to>
    <xdr:pic>
      <xdr:nvPicPr>
        <xdr:cNvPr id="4548" name="Picture 3444"/>
        <xdr:cNvPicPr>
          <a:picLocks noChangeAspect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266700" y="2264092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506</xdr:row>
      <xdr:rowOff>38100</xdr:rowOff>
    </xdr:from>
    <xdr:to>
      <xdr:col>0</xdr:col>
      <xdr:colOff>666750</xdr:colOff>
      <xdr:row>506</xdr:row>
      <xdr:rowOff>438150</xdr:rowOff>
    </xdr:to>
    <xdr:pic>
      <xdr:nvPicPr>
        <xdr:cNvPr id="4549" name="Picture 3447"/>
        <xdr:cNvPicPr>
          <a:picLocks noChangeAspect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266700" y="2268569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507</xdr:row>
      <xdr:rowOff>38100</xdr:rowOff>
    </xdr:from>
    <xdr:to>
      <xdr:col>0</xdr:col>
      <xdr:colOff>657225</xdr:colOff>
      <xdr:row>507</xdr:row>
      <xdr:rowOff>438150</xdr:rowOff>
    </xdr:to>
    <xdr:pic>
      <xdr:nvPicPr>
        <xdr:cNvPr id="4550" name="Picture 3450"/>
        <xdr:cNvPicPr>
          <a:picLocks noChangeAspect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266700" y="2273046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508</xdr:row>
      <xdr:rowOff>38100</xdr:rowOff>
    </xdr:from>
    <xdr:to>
      <xdr:col>0</xdr:col>
      <xdr:colOff>657225</xdr:colOff>
      <xdr:row>508</xdr:row>
      <xdr:rowOff>438150</xdr:rowOff>
    </xdr:to>
    <xdr:pic>
      <xdr:nvPicPr>
        <xdr:cNvPr id="4551" name="Picture 3453"/>
        <xdr:cNvPicPr>
          <a:picLocks noChangeAspect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266700" y="2277522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509</xdr:row>
      <xdr:rowOff>38100</xdr:rowOff>
    </xdr:from>
    <xdr:to>
      <xdr:col>0</xdr:col>
      <xdr:colOff>657225</xdr:colOff>
      <xdr:row>509</xdr:row>
      <xdr:rowOff>438150</xdr:rowOff>
    </xdr:to>
    <xdr:pic>
      <xdr:nvPicPr>
        <xdr:cNvPr id="4552" name="Picture 3456"/>
        <xdr:cNvPicPr>
          <a:picLocks noChangeAspect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266700" y="2281999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510</xdr:row>
      <xdr:rowOff>38100</xdr:rowOff>
    </xdr:from>
    <xdr:to>
      <xdr:col>0</xdr:col>
      <xdr:colOff>657225</xdr:colOff>
      <xdr:row>510</xdr:row>
      <xdr:rowOff>438150</xdr:rowOff>
    </xdr:to>
    <xdr:pic>
      <xdr:nvPicPr>
        <xdr:cNvPr id="4553" name="Picture 3459"/>
        <xdr:cNvPicPr>
          <a:picLocks noChangeAspect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266700" y="2286476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511</xdr:row>
      <xdr:rowOff>38100</xdr:rowOff>
    </xdr:from>
    <xdr:to>
      <xdr:col>0</xdr:col>
      <xdr:colOff>666750</xdr:colOff>
      <xdr:row>511</xdr:row>
      <xdr:rowOff>438150</xdr:rowOff>
    </xdr:to>
    <xdr:pic>
      <xdr:nvPicPr>
        <xdr:cNvPr id="4554" name="Picture 3462"/>
        <xdr:cNvPicPr>
          <a:picLocks noChangeAspect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266700" y="2290953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512</xdr:row>
      <xdr:rowOff>38100</xdr:rowOff>
    </xdr:from>
    <xdr:to>
      <xdr:col>0</xdr:col>
      <xdr:colOff>657225</xdr:colOff>
      <xdr:row>512</xdr:row>
      <xdr:rowOff>438150</xdr:rowOff>
    </xdr:to>
    <xdr:pic>
      <xdr:nvPicPr>
        <xdr:cNvPr id="4555" name="Picture 3465"/>
        <xdr:cNvPicPr>
          <a:picLocks noChangeAspect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266700" y="2295429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513</xdr:row>
      <xdr:rowOff>38100</xdr:rowOff>
    </xdr:from>
    <xdr:to>
      <xdr:col>0</xdr:col>
      <xdr:colOff>666750</xdr:colOff>
      <xdr:row>513</xdr:row>
      <xdr:rowOff>438150</xdr:rowOff>
    </xdr:to>
    <xdr:pic>
      <xdr:nvPicPr>
        <xdr:cNvPr id="4556" name="Picture 3468"/>
        <xdr:cNvPicPr>
          <a:picLocks noChangeAspect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266700" y="2299906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514</xdr:row>
      <xdr:rowOff>38100</xdr:rowOff>
    </xdr:from>
    <xdr:to>
      <xdr:col>0</xdr:col>
      <xdr:colOff>657225</xdr:colOff>
      <xdr:row>514</xdr:row>
      <xdr:rowOff>438150</xdr:rowOff>
    </xdr:to>
    <xdr:pic>
      <xdr:nvPicPr>
        <xdr:cNvPr id="4557" name="Picture 3471"/>
        <xdr:cNvPicPr>
          <a:picLocks noChangeAspect="1"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266700" y="2304383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515</xdr:row>
      <xdr:rowOff>38100</xdr:rowOff>
    </xdr:from>
    <xdr:to>
      <xdr:col>0</xdr:col>
      <xdr:colOff>657225</xdr:colOff>
      <xdr:row>515</xdr:row>
      <xdr:rowOff>438150</xdr:rowOff>
    </xdr:to>
    <xdr:pic>
      <xdr:nvPicPr>
        <xdr:cNvPr id="4558" name="Picture 3474"/>
        <xdr:cNvPicPr>
          <a:picLocks noChangeAspect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266700" y="2308860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516</xdr:row>
      <xdr:rowOff>38100</xdr:rowOff>
    </xdr:from>
    <xdr:to>
      <xdr:col>0</xdr:col>
      <xdr:colOff>657225</xdr:colOff>
      <xdr:row>516</xdr:row>
      <xdr:rowOff>438150</xdr:rowOff>
    </xdr:to>
    <xdr:pic>
      <xdr:nvPicPr>
        <xdr:cNvPr id="4559" name="Picture 3477"/>
        <xdr:cNvPicPr>
          <a:picLocks noChangeAspect="1"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266700" y="2313336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517</xdr:row>
      <xdr:rowOff>38100</xdr:rowOff>
    </xdr:from>
    <xdr:to>
      <xdr:col>0</xdr:col>
      <xdr:colOff>657225</xdr:colOff>
      <xdr:row>517</xdr:row>
      <xdr:rowOff>438150</xdr:rowOff>
    </xdr:to>
    <xdr:pic>
      <xdr:nvPicPr>
        <xdr:cNvPr id="4560" name="Picture 3480"/>
        <xdr:cNvPicPr>
          <a:picLocks noChangeAspect="1"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266700" y="2317813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518</xdr:row>
      <xdr:rowOff>38100</xdr:rowOff>
    </xdr:from>
    <xdr:to>
      <xdr:col>0</xdr:col>
      <xdr:colOff>657225</xdr:colOff>
      <xdr:row>518</xdr:row>
      <xdr:rowOff>438150</xdr:rowOff>
    </xdr:to>
    <xdr:pic>
      <xdr:nvPicPr>
        <xdr:cNvPr id="4561" name="Picture 3483"/>
        <xdr:cNvPicPr>
          <a:picLocks noChangeAspect="1"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266700" y="2322290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519</xdr:row>
      <xdr:rowOff>38100</xdr:rowOff>
    </xdr:from>
    <xdr:to>
      <xdr:col>0</xdr:col>
      <xdr:colOff>657225</xdr:colOff>
      <xdr:row>519</xdr:row>
      <xdr:rowOff>438150</xdr:rowOff>
    </xdr:to>
    <xdr:pic>
      <xdr:nvPicPr>
        <xdr:cNvPr id="4562" name="Picture 3486"/>
        <xdr:cNvPicPr>
          <a:picLocks noChangeAspect="1"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266700" y="2326767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520</xdr:row>
      <xdr:rowOff>38100</xdr:rowOff>
    </xdr:from>
    <xdr:to>
      <xdr:col>0</xdr:col>
      <xdr:colOff>666750</xdr:colOff>
      <xdr:row>520</xdr:row>
      <xdr:rowOff>438150</xdr:rowOff>
    </xdr:to>
    <xdr:pic>
      <xdr:nvPicPr>
        <xdr:cNvPr id="4563" name="Picture 3489"/>
        <xdr:cNvPicPr>
          <a:picLocks noChangeAspect="1"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266700" y="2331243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521</xdr:row>
      <xdr:rowOff>38100</xdr:rowOff>
    </xdr:from>
    <xdr:to>
      <xdr:col>0</xdr:col>
      <xdr:colOff>657225</xdr:colOff>
      <xdr:row>521</xdr:row>
      <xdr:rowOff>438150</xdr:rowOff>
    </xdr:to>
    <xdr:pic>
      <xdr:nvPicPr>
        <xdr:cNvPr id="4564" name="Picture 3492"/>
        <xdr:cNvPicPr>
          <a:picLocks noChangeAspect="1"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266700" y="2335720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522</xdr:row>
      <xdr:rowOff>38100</xdr:rowOff>
    </xdr:from>
    <xdr:to>
      <xdr:col>0</xdr:col>
      <xdr:colOff>666750</xdr:colOff>
      <xdr:row>522</xdr:row>
      <xdr:rowOff>438150</xdr:rowOff>
    </xdr:to>
    <xdr:pic>
      <xdr:nvPicPr>
        <xdr:cNvPr id="4565" name="Picture 3495"/>
        <xdr:cNvPicPr>
          <a:picLocks noChangeAspect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266700" y="2340197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525</xdr:row>
      <xdr:rowOff>38100</xdr:rowOff>
    </xdr:from>
    <xdr:to>
      <xdr:col>0</xdr:col>
      <xdr:colOff>657225</xdr:colOff>
      <xdr:row>525</xdr:row>
      <xdr:rowOff>438150</xdr:rowOff>
    </xdr:to>
    <xdr:pic>
      <xdr:nvPicPr>
        <xdr:cNvPr id="4566" name="Picture 3500"/>
        <xdr:cNvPicPr>
          <a:picLocks noChangeAspect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266700" y="2353627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526</xdr:row>
      <xdr:rowOff>38100</xdr:rowOff>
    </xdr:from>
    <xdr:to>
      <xdr:col>0</xdr:col>
      <xdr:colOff>657225</xdr:colOff>
      <xdr:row>526</xdr:row>
      <xdr:rowOff>438150</xdr:rowOff>
    </xdr:to>
    <xdr:pic>
      <xdr:nvPicPr>
        <xdr:cNvPr id="4567" name="Picture 3503"/>
        <xdr:cNvPicPr>
          <a:picLocks noChangeAspect="1"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266700" y="2358104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527</xdr:row>
      <xdr:rowOff>38100</xdr:rowOff>
    </xdr:from>
    <xdr:to>
      <xdr:col>0</xdr:col>
      <xdr:colOff>666750</xdr:colOff>
      <xdr:row>527</xdr:row>
      <xdr:rowOff>438150</xdr:rowOff>
    </xdr:to>
    <xdr:pic>
      <xdr:nvPicPr>
        <xdr:cNvPr id="4568" name="Picture 3506"/>
        <xdr:cNvPicPr>
          <a:picLocks noChangeAspect="1"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266700" y="2362581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528</xdr:row>
      <xdr:rowOff>38100</xdr:rowOff>
    </xdr:from>
    <xdr:to>
      <xdr:col>0</xdr:col>
      <xdr:colOff>657225</xdr:colOff>
      <xdr:row>528</xdr:row>
      <xdr:rowOff>438150</xdr:rowOff>
    </xdr:to>
    <xdr:pic>
      <xdr:nvPicPr>
        <xdr:cNvPr id="4569" name="Picture 3509"/>
        <xdr:cNvPicPr>
          <a:picLocks noChangeAspect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266700" y="2367057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529</xdr:row>
      <xdr:rowOff>38100</xdr:rowOff>
    </xdr:from>
    <xdr:to>
      <xdr:col>0</xdr:col>
      <xdr:colOff>666750</xdr:colOff>
      <xdr:row>529</xdr:row>
      <xdr:rowOff>438150</xdr:rowOff>
    </xdr:to>
    <xdr:pic>
      <xdr:nvPicPr>
        <xdr:cNvPr id="4570" name="Picture 3512"/>
        <xdr:cNvPicPr>
          <a:picLocks noChangeAspect="1"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266700" y="2371534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530</xdr:row>
      <xdr:rowOff>38100</xdr:rowOff>
    </xdr:from>
    <xdr:to>
      <xdr:col>0</xdr:col>
      <xdr:colOff>657225</xdr:colOff>
      <xdr:row>530</xdr:row>
      <xdr:rowOff>438150</xdr:rowOff>
    </xdr:to>
    <xdr:pic>
      <xdr:nvPicPr>
        <xdr:cNvPr id="4571" name="Picture 3515"/>
        <xdr:cNvPicPr>
          <a:picLocks noChangeAspect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266700" y="2376011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531</xdr:row>
      <xdr:rowOff>38100</xdr:rowOff>
    </xdr:from>
    <xdr:to>
      <xdr:col>0</xdr:col>
      <xdr:colOff>657225</xdr:colOff>
      <xdr:row>531</xdr:row>
      <xdr:rowOff>438150</xdr:rowOff>
    </xdr:to>
    <xdr:pic>
      <xdr:nvPicPr>
        <xdr:cNvPr id="4572" name="Picture 3518"/>
        <xdr:cNvPicPr>
          <a:picLocks noChangeAspect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266700" y="2380488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532</xdr:row>
      <xdr:rowOff>38100</xdr:rowOff>
    </xdr:from>
    <xdr:to>
      <xdr:col>0</xdr:col>
      <xdr:colOff>657225</xdr:colOff>
      <xdr:row>532</xdr:row>
      <xdr:rowOff>438150</xdr:rowOff>
    </xdr:to>
    <xdr:pic>
      <xdr:nvPicPr>
        <xdr:cNvPr id="4573" name="Picture 3521"/>
        <xdr:cNvPicPr>
          <a:picLocks noChangeAspect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266700" y="2384964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533</xdr:row>
      <xdr:rowOff>38100</xdr:rowOff>
    </xdr:from>
    <xdr:to>
      <xdr:col>0</xdr:col>
      <xdr:colOff>657225</xdr:colOff>
      <xdr:row>533</xdr:row>
      <xdr:rowOff>438150</xdr:rowOff>
    </xdr:to>
    <xdr:pic>
      <xdr:nvPicPr>
        <xdr:cNvPr id="4574" name="Picture 3524"/>
        <xdr:cNvPicPr>
          <a:picLocks noChangeAspect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266700" y="2389441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534</xdr:row>
      <xdr:rowOff>38100</xdr:rowOff>
    </xdr:from>
    <xdr:to>
      <xdr:col>0</xdr:col>
      <xdr:colOff>657225</xdr:colOff>
      <xdr:row>534</xdr:row>
      <xdr:rowOff>438150</xdr:rowOff>
    </xdr:to>
    <xdr:pic>
      <xdr:nvPicPr>
        <xdr:cNvPr id="4575" name="Picture 3527"/>
        <xdr:cNvPicPr>
          <a:picLocks noChangeAspect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266700" y="2393918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535</xdr:row>
      <xdr:rowOff>38100</xdr:rowOff>
    </xdr:from>
    <xdr:to>
      <xdr:col>0</xdr:col>
      <xdr:colOff>657225</xdr:colOff>
      <xdr:row>535</xdr:row>
      <xdr:rowOff>438150</xdr:rowOff>
    </xdr:to>
    <xdr:pic>
      <xdr:nvPicPr>
        <xdr:cNvPr id="4576" name="Picture 3530"/>
        <xdr:cNvPicPr>
          <a:picLocks noChangeAspect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266700" y="2398395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536</xdr:row>
      <xdr:rowOff>38100</xdr:rowOff>
    </xdr:from>
    <xdr:to>
      <xdr:col>0</xdr:col>
      <xdr:colOff>666750</xdr:colOff>
      <xdr:row>536</xdr:row>
      <xdr:rowOff>438150</xdr:rowOff>
    </xdr:to>
    <xdr:pic>
      <xdr:nvPicPr>
        <xdr:cNvPr id="4577" name="Picture 3533"/>
        <xdr:cNvPicPr>
          <a:picLocks noChangeAspect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266700" y="2402871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537</xdr:row>
      <xdr:rowOff>38100</xdr:rowOff>
    </xdr:from>
    <xdr:to>
      <xdr:col>0</xdr:col>
      <xdr:colOff>657225</xdr:colOff>
      <xdr:row>537</xdr:row>
      <xdr:rowOff>438150</xdr:rowOff>
    </xdr:to>
    <xdr:pic>
      <xdr:nvPicPr>
        <xdr:cNvPr id="4578" name="Picture 3536"/>
        <xdr:cNvPicPr>
          <a:picLocks noChangeAspect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266700" y="2407348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538</xdr:row>
      <xdr:rowOff>38100</xdr:rowOff>
    </xdr:from>
    <xdr:to>
      <xdr:col>0</xdr:col>
      <xdr:colOff>666750</xdr:colOff>
      <xdr:row>538</xdr:row>
      <xdr:rowOff>438150</xdr:rowOff>
    </xdr:to>
    <xdr:pic>
      <xdr:nvPicPr>
        <xdr:cNvPr id="4579" name="Picture 3539"/>
        <xdr:cNvPicPr>
          <a:picLocks noChangeAspect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266700" y="2411825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539</xdr:row>
      <xdr:rowOff>38100</xdr:rowOff>
    </xdr:from>
    <xdr:to>
      <xdr:col>0</xdr:col>
      <xdr:colOff>657225</xdr:colOff>
      <xdr:row>539</xdr:row>
      <xdr:rowOff>438150</xdr:rowOff>
    </xdr:to>
    <xdr:pic>
      <xdr:nvPicPr>
        <xdr:cNvPr id="4580" name="Picture 3542"/>
        <xdr:cNvPicPr>
          <a:picLocks noChangeAspect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266700" y="2416302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540</xdr:row>
      <xdr:rowOff>38100</xdr:rowOff>
    </xdr:from>
    <xdr:to>
      <xdr:col>0</xdr:col>
      <xdr:colOff>657225</xdr:colOff>
      <xdr:row>540</xdr:row>
      <xdr:rowOff>438150</xdr:rowOff>
    </xdr:to>
    <xdr:pic>
      <xdr:nvPicPr>
        <xdr:cNvPr id="4581" name="Picture 3545"/>
        <xdr:cNvPicPr>
          <a:picLocks noChangeAspect="1"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266700" y="2420778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541</xdr:row>
      <xdr:rowOff>38100</xdr:rowOff>
    </xdr:from>
    <xdr:to>
      <xdr:col>0</xdr:col>
      <xdr:colOff>657225</xdr:colOff>
      <xdr:row>541</xdr:row>
      <xdr:rowOff>438150</xdr:rowOff>
    </xdr:to>
    <xdr:pic>
      <xdr:nvPicPr>
        <xdr:cNvPr id="4582" name="Picture 3548"/>
        <xdr:cNvPicPr>
          <a:picLocks noChangeAspect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266700" y="2425255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542</xdr:row>
      <xdr:rowOff>38100</xdr:rowOff>
    </xdr:from>
    <xdr:to>
      <xdr:col>0</xdr:col>
      <xdr:colOff>657225</xdr:colOff>
      <xdr:row>542</xdr:row>
      <xdr:rowOff>438150</xdr:rowOff>
    </xdr:to>
    <xdr:pic>
      <xdr:nvPicPr>
        <xdr:cNvPr id="4583" name="Picture 3551"/>
        <xdr:cNvPicPr>
          <a:picLocks noChangeAspect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266700" y="2429732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543</xdr:row>
      <xdr:rowOff>38100</xdr:rowOff>
    </xdr:from>
    <xdr:to>
      <xdr:col>0</xdr:col>
      <xdr:colOff>666750</xdr:colOff>
      <xdr:row>543</xdr:row>
      <xdr:rowOff>438150</xdr:rowOff>
    </xdr:to>
    <xdr:pic>
      <xdr:nvPicPr>
        <xdr:cNvPr id="4584" name="Picture 3554"/>
        <xdr:cNvPicPr>
          <a:picLocks noChangeAspect="1"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266700" y="2434209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544</xdr:row>
      <xdr:rowOff>38100</xdr:rowOff>
    </xdr:from>
    <xdr:to>
      <xdr:col>0</xdr:col>
      <xdr:colOff>657225</xdr:colOff>
      <xdr:row>544</xdr:row>
      <xdr:rowOff>438150</xdr:rowOff>
    </xdr:to>
    <xdr:pic>
      <xdr:nvPicPr>
        <xdr:cNvPr id="4585" name="Picture 3557"/>
        <xdr:cNvPicPr>
          <a:picLocks noChangeAspect="1"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266700" y="2438685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545</xdr:row>
      <xdr:rowOff>38100</xdr:rowOff>
    </xdr:from>
    <xdr:to>
      <xdr:col>0</xdr:col>
      <xdr:colOff>666750</xdr:colOff>
      <xdr:row>545</xdr:row>
      <xdr:rowOff>438150</xdr:rowOff>
    </xdr:to>
    <xdr:pic>
      <xdr:nvPicPr>
        <xdr:cNvPr id="4586" name="Picture 3560"/>
        <xdr:cNvPicPr>
          <a:picLocks noChangeAspect="1"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266700" y="2443162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546</xdr:row>
      <xdr:rowOff>38100</xdr:rowOff>
    </xdr:from>
    <xdr:to>
      <xdr:col>0</xdr:col>
      <xdr:colOff>657225</xdr:colOff>
      <xdr:row>546</xdr:row>
      <xdr:rowOff>438150</xdr:rowOff>
    </xdr:to>
    <xdr:pic>
      <xdr:nvPicPr>
        <xdr:cNvPr id="4587" name="Picture 3563"/>
        <xdr:cNvPicPr>
          <a:picLocks noChangeAspect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266700" y="2447639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58</xdr:row>
      <xdr:rowOff>38100</xdr:rowOff>
    </xdr:from>
    <xdr:to>
      <xdr:col>0</xdr:col>
      <xdr:colOff>657225</xdr:colOff>
      <xdr:row>58</xdr:row>
      <xdr:rowOff>438150</xdr:rowOff>
    </xdr:to>
    <xdr:pic>
      <xdr:nvPicPr>
        <xdr:cNvPr id="4588" name="Picture 3564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66700" y="262985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80</xdr:row>
      <xdr:rowOff>38100</xdr:rowOff>
    </xdr:from>
    <xdr:to>
      <xdr:col>0</xdr:col>
      <xdr:colOff>666750</xdr:colOff>
      <xdr:row>80</xdr:row>
      <xdr:rowOff>438150</xdr:rowOff>
    </xdr:to>
    <xdr:pic>
      <xdr:nvPicPr>
        <xdr:cNvPr id="4589" name="Picture 3565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66700" y="361473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86</xdr:row>
      <xdr:rowOff>38100</xdr:rowOff>
    </xdr:from>
    <xdr:to>
      <xdr:col>0</xdr:col>
      <xdr:colOff>657225</xdr:colOff>
      <xdr:row>86</xdr:row>
      <xdr:rowOff>438150</xdr:rowOff>
    </xdr:to>
    <xdr:pic>
      <xdr:nvPicPr>
        <xdr:cNvPr id="4590" name="Picture 3568"/>
        <xdr:cNvPicPr>
          <a:picLocks noChangeAspect="1"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266700" y="388334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95</xdr:row>
      <xdr:rowOff>28575</xdr:rowOff>
    </xdr:from>
    <xdr:to>
      <xdr:col>0</xdr:col>
      <xdr:colOff>657225</xdr:colOff>
      <xdr:row>95</xdr:row>
      <xdr:rowOff>428625</xdr:rowOff>
    </xdr:to>
    <xdr:pic>
      <xdr:nvPicPr>
        <xdr:cNvPr id="4591" name="Picture 3569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57175" y="428529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98</xdr:row>
      <xdr:rowOff>38100</xdr:rowOff>
    </xdr:from>
    <xdr:to>
      <xdr:col>0</xdr:col>
      <xdr:colOff>666750</xdr:colOff>
      <xdr:row>98</xdr:row>
      <xdr:rowOff>438150</xdr:rowOff>
    </xdr:to>
    <xdr:pic>
      <xdr:nvPicPr>
        <xdr:cNvPr id="4592" name="Picture 3570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66700" y="442055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110</xdr:row>
      <xdr:rowOff>38100</xdr:rowOff>
    </xdr:from>
    <xdr:to>
      <xdr:col>0</xdr:col>
      <xdr:colOff>657225</xdr:colOff>
      <xdr:row>110</xdr:row>
      <xdr:rowOff>438150</xdr:rowOff>
    </xdr:to>
    <xdr:pic>
      <xdr:nvPicPr>
        <xdr:cNvPr id="4593" name="Picture 3573"/>
        <xdr:cNvPicPr>
          <a:picLocks noChangeAspect="1"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266700" y="495776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124</xdr:row>
      <xdr:rowOff>38100</xdr:rowOff>
    </xdr:from>
    <xdr:to>
      <xdr:col>0</xdr:col>
      <xdr:colOff>657225</xdr:colOff>
      <xdr:row>124</xdr:row>
      <xdr:rowOff>438150</xdr:rowOff>
    </xdr:to>
    <xdr:pic>
      <xdr:nvPicPr>
        <xdr:cNvPr id="4594" name="Picture 3574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57175" y="558450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133</xdr:row>
      <xdr:rowOff>38100</xdr:rowOff>
    </xdr:from>
    <xdr:to>
      <xdr:col>0</xdr:col>
      <xdr:colOff>657225</xdr:colOff>
      <xdr:row>133</xdr:row>
      <xdr:rowOff>438150</xdr:rowOff>
    </xdr:to>
    <xdr:pic>
      <xdr:nvPicPr>
        <xdr:cNvPr id="4595" name="Picture 3577"/>
        <xdr:cNvPicPr>
          <a:picLocks noChangeAspect="1"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266700" y="598741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142</xdr:row>
      <xdr:rowOff>38100</xdr:rowOff>
    </xdr:from>
    <xdr:to>
      <xdr:col>0</xdr:col>
      <xdr:colOff>657225</xdr:colOff>
      <xdr:row>142</xdr:row>
      <xdr:rowOff>438150</xdr:rowOff>
    </xdr:to>
    <xdr:pic>
      <xdr:nvPicPr>
        <xdr:cNvPr id="4596" name="Picture 3580"/>
        <xdr:cNvPicPr>
          <a:picLocks noChangeAspect="1"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266700" y="639032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151</xdr:row>
      <xdr:rowOff>38100</xdr:rowOff>
    </xdr:from>
    <xdr:to>
      <xdr:col>0</xdr:col>
      <xdr:colOff>657225</xdr:colOff>
      <xdr:row>151</xdr:row>
      <xdr:rowOff>438150</xdr:rowOff>
    </xdr:to>
    <xdr:pic>
      <xdr:nvPicPr>
        <xdr:cNvPr id="4597" name="Picture 3583"/>
        <xdr:cNvPicPr>
          <a:picLocks noChangeAspect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266700" y="679323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160</xdr:row>
      <xdr:rowOff>38100</xdr:rowOff>
    </xdr:from>
    <xdr:to>
      <xdr:col>0</xdr:col>
      <xdr:colOff>657225</xdr:colOff>
      <xdr:row>160</xdr:row>
      <xdr:rowOff>438150</xdr:rowOff>
    </xdr:to>
    <xdr:pic>
      <xdr:nvPicPr>
        <xdr:cNvPr id="4598" name="Picture 3586"/>
        <xdr:cNvPicPr>
          <a:picLocks noChangeAspect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266700" y="719613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174</xdr:row>
      <xdr:rowOff>38100</xdr:rowOff>
    </xdr:from>
    <xdr:to>
      <xdr:col>0</xdr:col>
      <xdr:colOff>657225</xdr:colOff>
      <xdr:row>174</xdr:row>
      <xdr:rowOff>438150</xdr:rowOff>
    </xdr:to>
    <xdr:pic>
      <xdr:nvPicPr>
        <xdr:cNvPr id="4599" name="Picture 3589"/>
        <xdr:cNvPicPr>
          <a:picLocks noChangeAspect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266700" y="782288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176</xdr:row>
      <xdr:rowOff>38100</xdr:rowOff>
    </xdr:from>
    <xdr:to>
      <xdr:col>0</xdr:col>
      <xdr:colOff>657225</xdr:colOff>
      <xdr:row>176</xdr:row>
      <xdr:rowOff>438150</xdr:rowOff>
    </xdr:to>
    <xdr:pic>
      <xdr:nvPicPr>
        <xdr:cNvPr id="4600" name="Picture 3592"/>
        <xdr:cNvPicPr>
          <a:picLocks noChangeAspect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266700" y="791241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177</xdr:row>
      <xdr:rowOff>38100</xdr:rowOff>
    </xdr:from>
    <xdr:to>
      <xdr:col>0</xdr:col>
      <xdr:colOff>657225</xdr:colOff>
      <xdr:row>177</xdr:row>
      <xdr:rowOff>438150</xdr:rowOff>
    </xdr:to>
    <xdr:pic>
      <xdr:nvPicPr>
        <xdr:cNvPr id="4601" name="Picture 3595"/>
        <xdr:cNvPicPr>
          <a:picLocks noChangeAspect="1"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266700" y="795718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178</xdr:row>
      <xdr:rowOff>38100</xdr:rowOff>
    </xdr:from>
    <xdr:to>
      <xdr:col>0</xdr:col>
      <xdr:colOff>657225</xdr:colOff>
      <xdr:row>178</xdr:row>
      <xdr:rowOff>438150</xdr:rowOff>
    </xdr:to>
    <xdr:pic>
      <xdr:nvPicPr>
        <xdr:cNvPr id="4602" name="Picture 3598"/>
        <xdr:cNvPicPr>
          <a:picLocks noChangeAspect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266700" y="800195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179</xdr:row>
      <xdr:rowOff>38100</xdr:rowOff>
    </xdr:from>
    <xdr:to>
      <xdr:col>0</xdr:col>
      <xdr:colOff>657225</xdr:colOff>
      <xdr:row>179</xdr:row>
      <xdr:rowOff>438150</xdr:rowOff>
    </xdr:to>
    <xdr:pic>
      <xdr:nvPicPr>
        <xdr:cNvPr id="4603" name="Picture 3601"/>
        <xdr:cNvPicPr>
          <a:picLocks noChangeAspect="1"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266700" y="804672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180</xdr:row>
      <xdr:rowOff>38100</xdr:rowOff>
    </xdr:from>
    <xdr:to>
      <xdr:col>0</xdr:col>
      <xdr:colOff>657225</xdr:colOff>
      <xdr:row>180</xdr:row>
      <xdr:rowOff>438150</xdr:rowOff>
    </xdr:to>
    <xdr:pic>
      <xdr:nvPicPr>
        <xdr:cNvPr id="4604" name="Picture 3604"/>
        <xdr:cNvPicPr>
          <a:picLocks noChangeAspect="1"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266700" y="809148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181</xdr:row>
      <xdr:rowOff>38100</xdr:rowOff>
    </xdr:from>
    <xdr:to>
      <xdr:col>0</xdr:col>
      <xdr:colOff>657225</xdr:colOff>
      <xdr:row>181</xdr:row>
      <xdr:rowOff>438150</xdr:rowOff>
    </xdr:to>
    <xdr:pic>
      <xdr:nvPicPr>
        <xdr:cNvPr id="4605" name="Picture 3607"/>
        <xdr:cNvPicPr>
          <a:picLocks noChangeAspect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266700" y="813625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182</xdr:row>
      <xdr:rowOff>38100</xdr:rowOff>
    </xdr:from>
    <xdr:to>
      <xdr:col>0</xdr:col>
      <xdr:colOff>657225</xdr:colOff>
      <xdr:row>182</xdr:row>
      <xdr:rowOff>438150</xdr:rowOff>
    </xdr:to>
    <xdr:pic>
      <xdr:nvPicPr>
        <xdr:cNvPr id="4606" name="Picture 3610"/>
        <xdr:cNvPicPr>
          <a:picLocks noChangeAspect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266700" y="818102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183</xdr:row>
      <xdr:rowOff>38100</xdr:rowOff>
    </xdr:from>
    <xdr:to>
      <xdr:col>0</xdr:col>
      <xdr:colOff>657225</xdr:colOff>
      <xdr:row>183</xdr:row>
      <xdr:rowOff>438150</xdr:rowOff>
    </xdr:to>
    <xdr:pic>
      <xdr:nvPicPr>
        <xdr:cNvPr id="4607" name="Picture 3613"/>
        <xdr:cNvPicPr>
          <a:picLocks noChangeAspect="1"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266700" y="822579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189</xdr:row>
      <xdr:rowOff>38100</xdr:rowOff>
    </xdr:from>
    <xdr:to>
      <xdr:col>0</xdr:col>
      <xdr:colOff>657225</xdr:colOff>
      <xdr:row>189</xdr:row>
      <xdr:rowOff>438150</xdr:rowOff>
    </xdr:to>
    <xdr:pic>
      <xdr:nvPicPr>
        <xdr:cNvPr id="4608" name="Picture 3616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266700" y="849439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190</xdr:row>
      <xdr:rowOff>38100</xdr:rowOff>
    </xdr:from>
    <xdr:to>
      <xdr:col>0</xdr:col>
      <xdr:colOff>657225</xdr:colOff>
      <xdr:row>190</xdr:row>
      <xdr:rowOff>438150</xdr:rowOff>
    </xdr:to>
    <xdr:pic>
      <xdr:nvPicPr>
        <xdr:cNvPr id="4609" name="Picture 3619"/>
        <xdr:cNvPicPr>
          <a:picLocks noChangeAspect="1"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266700" y="853916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196</xdr:row>
      <xdr:rowOff>38100</xdr:rowOff>
    </xdr:from>
    <xdr:to>
      <xdr:col>0</xdr:col>
      <xdr:colOff>657225</xdr:colOff>
      <xdr:row>196</xdr:row>
      <xdr:rowOff>438150</xdr:rowOff>
    </xdr:to>
    <xdr:pic>
      <xdr:nvPicPr>
        <xdr:cNvPr id="4610" name="Picture 3622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66700" y="880776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197</xdr:row>
      <xdr:rowOff>38100</xdr:rowOff>
    </xdr:from>
    <xdr:to>
      <xdr:col>0</xdr:col>
      <xdr:colOff>657225</xdr:colOff>
      <xdr:row>197</xdr:row>
      <xdr:rowOff>438150</xdr:rowOff>
    </xdr:to>
    <xdr:pic>
      <xdr:nvPicPr>
        <xdr:cNvPr id="4611" name="Picture 3625"/>
        <xdr:cNvPicPr>
          <a:picLocks noChangeAspect="1"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266700" y="885253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198</xdr:row>
      <xdr:rowOff>38100</xdr:rowOff>
    </xdr:from>
    <xdr:to>
      <xdr:col>0</xdr:col>
      <xdr:colOff>657225</xdr:colOff>
      <xdr:row>198</xdr:row>
      <xdr:rowOff>438150</xdr:rowOff>
    </xdr:to>
    <xdr:pic>
      <xdr:nvPicPr>
        <xdr:cNvPr id="4612" name="Picture 3628"/>
        <xdr:cNvPicPr>
          <a:picLocks noChangeAspect="1"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266700" y="889730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200</xdr:row>
      <xdr:rowOff>38100</xdr:rowOff>
    </xdr:from>
    <xdr:to>
      <xdr:col>0</xdr:col>
      <xdr:colOff>657225</xdr:colOff>
      <xdr:row>200</xdr:row>
      <xdr:rowOff>438150</xdr:rowOff>
    </xdr:to>
    <xdr:pic>
      <xdr:nvPicPr>
        <xdr:cNvPr id="4613" name="Picture 3631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266700" y="898683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202</xdr:row>
      <xdr:rowOff>38100</xdr:rowOff>
    </xdr:from>
    <xdr:to>
      <xdr:col>0</xdr:col>
      <xdr:colOff>657225</xdr:colOff>
      <xdr:row>202</xdr:row>
      <xdr:rowOff>438150</xdr:rowOff>
    </xdr:to>
    <xdr:pic>
      <xdr:nvPicPr>
        <xdr:cNvPr id="4614" name="Picture 3634"/>
        <xdr:cNvPicPr>
          <a:picLocks noChangeAspect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266700" y="907637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203</xdr:row>
      <xdr:rowOff>38100</xdr:rowOff>
    </xdr:from>
    <xdr:to>
      <xdr:col>0</xdr:col>
      <xdr:colOff>657225</xdr:colOff>
      <xdr:row>203</xdr:row>
      <xdr:rowOff>438150</xdr:rowOff>
    </xdr:to>
    <xdr:pic>
      <xdr:nvPicPr>
        <xdr:cNvPr id="4615" name="Picture 3637"/>
        <xdr:cNvPicPr>
          <a:picLocks noChangeAspect="1"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266700" y="912114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204</xdr:row>
      <xdr:rowOff>38100</xdr:rowOff>
    </xdr:from>
    <xdr:to>
      <xdr:col>0</xdr:col>
      <xdr:colOff>657225</xdr:colOff>
      <xdr:row>204</xdr:row>
      <xdr:rowOff>438150</xdr:rowOff>
    </xdr:to>
    <xdr:pic>
      <xdr:nvPicPr>
        <xdr:cNvPr id="4616" name="Picture 3640"/>
        <xdr:cNvPicPr>
          <a:picLocks noChangeAspect="1"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266700" y="916590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205</xdr:row>
      <xdr:rowOff>38100</xdr:rowOff>
    </xdr:from>
    <xdr:to>
      <xdr:col>0</xdr:col>
      <xdr:colOff>657225</xdr:colOff>
      <xdr:row>205</xdr:row>
      <xdr:rowOff>438150</xdr:rowOff>
    </xdr:to>
    <xdr:pic>
      <xdr:nvPicPr>
        <xdr:cNvPr id="4617" name="Picture 3643"/>
        <xdr:cNvPicPr>
          <a:picLocks noChangeAspect="1"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266700" y="921067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206</xdr:row>
      <xdr:rowOff>38100</xdr:rowOff>
    </xdr:from>
    <xdr:to>
      <xdr:col>0</xdr:col>
      <xdr:colOff>657225</xdr:colOff>
      <xdr:row>206</xdr:row>
      <xdr:rowOff>438150</xdr:rowOff>
    </xdr:to>
    <xdr:pic>
      <xdr:nvPicPr>
        <xdr:cNvPr id="4618" name="Picture 3646"/>
        <xdr:cNvPicPr>
          <a:picLocks noChangeAspect="1"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266700" y="925544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207</xdr:row>
      <xdr:rowOff>38100</xdr:rowOff>
    </xdr:from>
    <xdr:to>
      <xdr:col>0</xdr:col>
      <xdr:colOff>657225</xdr:colOff>
      <xdr:row>207</xdr:row>
      <xdr:rowOff>438150</xdr:rowOff>
    </xdr:to>
    <xdr:pic>
      <xdr:nvPicPr>
        <xdr:cNvPr id="4619" name="Picture 3649"/>
        <xdr:cNvPicPr>
          <a:picLocks noChangeAspect="1"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266700" y="930021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213</xdr:row>
      <xdr:rowOff>38100</xdr:rowOff>
    </xdr:from>
    <xdr:to>
      <xdr:col>0</xdr:col>
      <xdr:colOff>657225</xdr:colOff>
      <xdr:row>213</xdr:row>
      <xdr:rowOff>438150</xdr:rowOff>
    </xdr:to>
    <xdr:pic>
      <xdr:nvPicPr>
        <xdr:cNvPr id="4620" name="Picture 3652"/>
        <xdr:cNvPicPr>
          <a:picLocks noChangeAspect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266700" y="9568815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217</xdr:row>
      <xdr:rowOff>28575</xdr:rowOff>
    </xdr:from>
    <xdr:to>
      <xdr:col>0</xdr:col>
      <xdr:colOff>657225</xdr:colOff>
      <xdr:row>217</xdr:row>
      <xdr:rowOff>428625</xdr:rowOff>
    </xdr:to>
    <xdr:pic>
      <xdr:nvPicPr>
        <xdr:cNvPr id="4621" name="Picture 3653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257175" y="974693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227</xdr:row>
      <xdr:rowOff>38100</xdr:rowOff>
    </xdr:from>
    <xdr:to>
      <xdr:col>0</xdr:col>
      <xdr:colOff>657225</xdr:colOff>
      <xdr:row>227</xdr:row>
      <xdr:rowOff>438150</xdr:rowOff>
    </xdr:to>
    <xdr:pic>
      <xdr:nvPicPr>
        <xdr:cNvPr id="4622" name="Picture 3654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257175" y="1019556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229</xdr:row>
      <xdr:rowOff>57150</xdr:rowOff>
    </xdr:from>
    <xdr:to>
      <xdr:col>0</xdr:col>
      <xdr:colOff>657225</xdr:colOff>
      <xdr:row>230</xdr:row>
      <xdr:rowOff>9525</xdr:rowOff>
    </xdr:to>
    <xdr:pic>
      <xdr:nvPicPr>
        <xdr:cNvPr id="4623" name="Picture 3655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257175" y="1028700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236</xdr:row>
      <xdr:rowOff>38100</xdr:rowOff>
    </xdr:from>
    <xdr:to>
      <xdr:col>0</xdr:col>
      <xdr:colOff>657225</xdr:colOff>
      <xdr:row>236</xdr:row>
      <xdr:rowOff>438150</xdr:rowOff>
    </xdr:to>
    <xdr:pic>
      <xdr:nvPicPr>
        <xdr:cNvPr id="4624" name="Picture 3656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57175" y="1059846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240</xdr:row>
      <xdr:rowOff>47625</xdr:rowOff>
    </xdr:from>
    <xdr:to>
      <xdr:col>0</xdr:col>
      <xdr:colOff>666750</xdr:colOff>
      <xdr:row>240</xdr:row>
      <xdr:rowOff>447675</xdr:rowOff>
    </xdr:to>
    <xdr:pic>
      <xdr:nvPicPr>
        <xdr:cNvPr id="4625" name="Picture 3657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266700" y="1077849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242</xdr:row>
      <xdr:rowOff>47625</xdr:rowOff>
    </xdr:from>
    <xdr:to>
      <xdr:col>0</xdr:col>
      <xdr:colOff>657225</xdr:colOff>
      <xdr:row>242</xdr:row>
      <xdr:rowOff>447675</xdr:rowOff>
    </xdr:to>
    <xdr:pic>
      <xdr:nvPicPr>
        <xdr:cNvPr id="4626" name="Picture 3658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257175" y="1086802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246</xdr:row>
      <xdr:rowOff>38100</xdr:rowOff>
    </xdr:from>
    <xdr:to>
      <xdr:col>0</xdr:col>
      <xdr:colOff>657225</xdr:colOff>
      <xdr:row>246</xdr:row>
      <xdr:rowOff>438150</xdr:rowOff>
    </xdr:to>
    <xdr:pic>
      <xdr:nvPicPr>
        <xdr:cNvPr id="4627" name="Picture 3659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57175" y="1104614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247</xdr:row>
      <xdr:rowOff>47625</xdr:rowOff>
    </xdr:from>
    <xdr:to>
      <xdr:col>0</xdr:col>
      <xdr:colOff>657225</xdr:colOff>
      <xdr:row>247</xdr:row>
      <xdr:rowOff>447675</xdr:rowOff>
    </xdr:to>
    <xdr:pic>
      <xdr:nvPicPr>
        <xdr:cNvPr id="4628" name="Picture 3660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257175" y="1109186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250</xdr:row>
      <xdr:rowOff>38100</xdr:rowOff>
    </xdr:from>
    <xdr:to>
      <xdr:col>0</xdr:col>
      <xdr:colOff>657225</xdr:colOff>
      <xdr:row>250</xdr:row>
      <xdr:rowOff>438150</xdr:rowOff>
    </xdr:to>
    <xdr:pic>
      <xdr:nvPicPr>
        <xdr:cNvPr id="4629" name="Picture 3661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257175" y="1122521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273</xdr:row>
      <xdr:rowOff>57150</xdr:rowOff>
    </xdr:from>
    <xdr:to>
      <xdr:col>0</xdr:col>
      <xdr:colOff>657225</xdr:colOff>
      <xdr:row>274</xdr:row>
      <xdr:rowOff>9525</xdr:rowOff>
    </xdr:to>
    <xdr:pic>
      <xdr:nvPicPr>
        <xdr:cNvPr id="4630" name="Picture 3662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257175" y="1225677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285</xdr:row>
      <xdr:rowOff>47625</xdr:rowOff>
    </xdr:from>
    <xdr:to>
      <xdr:col>0</xdr:col>
      <xdr:colOff>657225</xdr:colOff>
      <xdr:row>285</xdr:row>
      <xdr:rowOff>447675</xdr:rowOff>
    </xdr:to>
    <xdr:pic>
      <xdr:nvPicPr>
        <xdr:cNvPr id="4631" name="Picture 3663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257175" y="1279302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290</xdr:row>
      <xdr:rowOff>38100</xdr:rowOff>
    </xdr:from>
    <xdr:to>
      <xdr:col>0</xdr:col>
      <xdr:colOff>657225</xdr:colOff>
      <xdr:row>290</xdr:row>
      <xdr:rowOff>438150</xdr:rowOff>
    </xdr:to>
    <xdr:pic>
      <xdr:nvPicPr>
        <xdr:cNvPr id="4632" name="Picture 3664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257175" y="13015912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292</xdr:row>
      <xdr:rowOff>38100</xdr:rowOff>
    </xdr:from>
    <xdr:to>
      <xdr:col>0</xdr:col>
      <xdr:colOff>666750</xdr:colOff>
      <xdr:row>292</xdr:row>
      <xdr:rowOff>438150</xdr:rowOff>
    </xdr:to>
    <xdr:pic>
      <xdr:nvPicPr>
        <xdr:cNvPr id="4633" name="Picture 3665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76225" y="1310544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329</xdr:row>
      <xdr:rowOff>47625</xdr:rowOff>
    </xdr:from>
    <xdr:to>
      <xdr:col>0</xdr:col>
      <xdr:colOff>657225</xdr:colOff>
      <xdr:row>329</xdr:row>
      <xdr:rowOff>447675</xdr:rowOff>
    </xdr:to>
    <xdr:pic>
      <xdr:nvPicPr>
        <xdr:cNvPr id="4634" name="Picture 3666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257175" y="147627975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363</xdr:row>
      <xdr:rowOff>38100</xdr:rowOff>
    </xdr:from>
    <xdr:to>
      <xdr:col>0</xdr:col>
      <xdr:colOff>657225</xdr:colOff>
      <xdr:row>363</xdr:row>
      <xdr:rowOff>438150</xdr:rowOff>
    </xdr:to>
    <xdr:pic>
      <xdr:nvPicPr>
        <xdr:cNvPr id="4635" name="Picture 3667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257175" y="1628394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423</xdr:row>
      <xdr:rowOff>38100</xdr:rowOff>
    </xdr:from>
    <xdr:to>
      <xdr:col>0</xdr:col>
      <xdr:colOff>657225</xdr:colOff>
      <xdr:row>423</xdr:row>
      <xdr:rowOff>438150</xdr:rowOff>
    </xdr:to>
    <xdr:pic>
      <xdr:nvPicPr>
        <xdr:cNvPr id="4636" name="Picture 3668"/>
        <xdr:cNvPicPr>
          <a:picLocks noChangeAspect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257175" y="1896999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427</xdr:row>
      <xdr:rowOff>38100</xdr:rowOff>
    </xdr:from>
    <xdr:to>
      <xdr:col>0</xdr:col>
      <xdr:colOff>657225</xdr:colOff>
      <xdr:row>427</xdr:row>
      <xdr:rowOff>438150</xdr:rowOff>
    </xdr:to>
    <xdr:pic>
      <xdr:nvPicPr>
        <xdr:cNvPr id="4637" name="Picture 3671"/>
        <xdr:cNvPicPr>
          <a:picLocks noChangeAspect="1"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266700" y="1914906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464</xdr:row>
      <xdr:rowOff>38100</xdr:rowOff>
    </xdr:from>
    <xdr:to>
      <xdr:col>0</xdr:col>
      <xdr:colOff>657225</xdr:colOff>
      <xdr:row>464</xdr:row>
      <xdr:rowOff>438150</xdr:rowOff>
    </xdr:to>
    <xdr:pic>
      <xdr:nvPicPr>
        <xdr:cNvPr id="4638" name="Picture 3674"/>
        <xdr:cNvPicPr>
          <a:picLocks noChangeAspect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266700" y="20805457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478</xdr:row>
      <xdr:rowOff>38100</xdr:rowOff>
    </xdr:from>
    <xdr:to>
      <xdr:col>0</xdr:col>
      <xdr:colOff>657225</xdr:colOff>
      <xdr:row>478</xdr:row>
      <xdr:rowOff>438150</xdr:rowOff>
    </xdr:to>
    <xdr:pic>
      <xdr:nvPicPr>
        <xdr:cNvPr id="4639" name="Picture 3677"/>
        <xdr:cNvPicPr>
          <a:picLocks noChangeAspect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 bwMode="auto">
        <a:xfrm>
          <a:off x="266700" y="214322025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523</xdr:row>
      <xdr:rowOff>38100</xdr:rowOff>
    </xdr:from>
    <xdr:to>
      <xdr:col>0</xdr:col>
      <xdr:colOff>657225</xdr:colOff>
      <xdr:row>523</xdr:row>
      <xdr:rowOff>438150</xdr:rowOff>
    </xdr:to>
    <xdr:pic>
      <xdr:nvPicPr>
        <xdr:cNvPr id="4640" name="Picture 3680"/>
        <xdr:cNvPicPr>
          <a:picLocks noChangeAspect="1"/>
        </xdr:cNvPicPr>
      </xdr:nvPicPr>
      <xdr:blipFill>
        <a:blip xmlns:r="http://schemas.openxmlformats.org/officeDocument/2006/relationships" r:embed="rId413" cstate="print"/>
        <a:srcRect/>
        <a:stretch>
          <a:fillRect/>
        </a:stretch>
      </xdr:blipFill>
      <xdr:spPr bwMode="auto">
        <a:xfrm>
          <a:off x="266700" y="234467400"/>
          <a:ext cx="390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38100</xdr:rowOff>
    </xdr:from>
    <xdr:to>
      <xdr:col>0</xdr:col>
      <xdr:colOff>619125</xdr:colOff>
      <xdr:row>2</xdr:row>
      <xdr:rowOff>447675</xdr:rowOff>
    </xdr:to>
    <xdr:pic>
      <xdr:nvPicPr>
        <xdr:cNvPr id="5121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2573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</xdr:row>
      <xdr:rowOff>38100</xdr:rowOff>
    </xdr:from>
    <xdr:to>
      <xdr:col>0</xdr:col>
      <xdr:colOff>619125</xdr:colOff>
      <xdr:row>3</xdr:row>
      <xdr:rowOff>447675</xdr:rowOff>
    </xdr:to>
    <xdr:pic>
      <xdr:nvPicPr>
        <xdr:cNvPr id="5122" name="Picture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9550" y="17049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4</xdr:row>
      <xdr:rowOff>38100</xdr:rowOff>
    </xdr:from>
    <xdr:to>
      <xdr:col>0</xdr:col>
      <xdr:colOff>619125</xdr:colOff>
      <xdr:row>4</xdr:row>
      <xdr:rowOff>447675</xdr:rowOff>
    </xdr:to>
    <xdr:pic>
      <xdr:nvPicPr>
        <xdr:cNvPr id="5123" name="Picture 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9550" y="21526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5</xdr:row>
      <xdr:rowOff>38100</xdr:rowOff>
    </xdr:from>
    <xdr:to>
      <xdr:col>0</xdr:col>
      <xdr:colOff>619125</xdr:colOff>
      <xdr:row>5</xdr:row>
      <xdr:rowOff>447675</xdr:rowOff>
    </xdr:to>
    <xdr:pic>
      <xdr:nvPicPr>
        <xdr:cNvPr id="5124" name="Picture 1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9550" y="26003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6</xdr:row>
      <xdr:rowOff>38100</xdr:rowOff>
    </xdr:from>
    <xdr:to>
      <xdr:col>0</xdr:col>
      <xdr:colOff>619125</xdr:colOff>
      <xdr:row>6</xdr:row>
      <xdr:rowOff>447675</xdr:rowOff>
    </xdr:to>
    <xdr:pic>
      <xdr:nvPicPr>
        <xdr:cNvPr id="5125" name="Picture 1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9550" y="30480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7</xdr:row>
      <xdr:rowOff>38100</xdr:rowOff>
    </xdr:from>
    <xdr:to>
      <xdr:col>0</xdr:col>
      <xdr:colOff>619125</xdr:colOff>
      <xdr:row>7</xdr:row>
      <xdr:rowOff>447675</xdr:rowOff>
    </xdr:to>
    <xdr:pic>
      <xdr:nvPicPr>
        <xdr:cNvPr id="5126" name="Picture 1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9550" y="34956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8</xdr:row>
      <xdr:rowOff>38100</xdr:rowOff>
    </xdr:from>
    <xdr:to>
      <xdr:col>0</xdr:col>
      <xdr:colOff>619125</xdr:colOff>
      <xdr:row>8</xdr:row>
      <xdr:rowOff>447675</xdr:rowOff>
    </xdr:to>
    <xdr:pic>
      <xdr:nvPicPr>
        <xdr:cNvPr id="5127" name="Picture 21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9550" y="39433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9</xdr:row>
      <xdr:rowOff>38100</xdr:rowOff>
    </xdr:from>
    <xdr:to>
      <xdr:col>0</xdr:col>
      <xdr:colOff>619125</xdr:colOff>
      <xdr:row>9</xdr:row>
      <xdr:rowOff>447675</xdr:rowOff>
    </xdr:to>
    <xdr:pic>
      <xdr:nvPicPr>
        <xdr:cNvPr id="5128" name="Picture 24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9550" y="43910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10</xdr:row>
      <xdr:rowOff>38100</xdr:rowOff>
    </xdr:from>
    <xdr:to>
      <xdr:col>0</xdr:col>
      <xdr:colOff>619125</xdr:colOff>
      <xdr:row>10</xdr:row>
      <xdr:rowOff>447675</xdr:rowOff>
    </xdr:to>
    <xdr:pic>
      <xdr:nvPicPr>
        <xdr:cNvPr id="5129" name="Picture 27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09550" y="48387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11</xdr:row>
      <xdr:rowOff>38100</xdr:rowOff>
    </xdr:from>
    <xdr:to>
      <xdr:col>0</xdr:col>
      <xdr:colOff>619125</xdr:colOff>
      <xdr:row>11</xdr:row>
      <xdr:rowOff>447675</xdr:rowOff>
    </xdr:to>
    <xdr:pic>
      <xdr:nvPicPr>
        <xdr:cNvPr id="5130" name="Picture 3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09550" y="52863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12</xdr:row>
      <xdr:rowOff>38100</xdr:rowOff>
    </xdr:from>
    <xdr:to>
      <xdr:col>0</xdr:col>
      <xdr:colOff>619125</xdr:colOff>
      <xdr:row>12</xdr:row>
      <xdr:rowOff>447675</xdr:rowOff>
    </xdr:to>
    <xdr:pic>
      <xdr:nvPicPr>
        <xdr:cNvPr id="5131" name="Picture 3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09550" y="57340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13</xdr:row>
      <xdr:rowOff>38100</xdr:rowOff>
    </xdr:from>
    <xdr:to>
      <xdr:col>0</xdr:col>
      <xdr:colOff>619125</xdr:colOff>
      <xdr:row>13</xdr:row>
      <xdr:rowOff>447675</xdr:rowOff>
    </xdr:to>
    <xdr:pic>
      <xdr:nvPicPr>
        <xdr:cNvPr id="5132" name="Picture 36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09550" y="61817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14</xdr:row>
      <xdr:rowOff>38100</xdr:rowOff>
    </xdr:from>
    <xdr:to>
      <xdr:col>0</xdr:col>
      <xdr:colOff>619125</xdr:colOff>
      <xdr:row>14</xdr:row>
      <xdr:rowOff>447675</xdr:rowOff>
    </xdr:to>
    <xdr:pic>
      <xdr:nvPicPr>
        <xdr:cNvPr id="5133" name="Picture 39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09550" y="66294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15</xdr:row>
      <xdr:rowOff>38100</xdr:rowOff>
    </xdr:from>
    <xdr:to>
      <xdr:col>0</xdr:col>
      <xdr:colOff>619125</xdr:colOff>
      <xdr:row>15</xdr:row>
      <xdr:rowOff>447675</xdr:rowOff>
    </xdr:to>
    <xdr:pic>
      <xdr:nvPicPr>
        <xdr:cNvPr id="5134" name="Picture 42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09550" y="70770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16</xdr:row>
      <xdr:rowOff>38100</xdr:rowOff>
    </xdr:from>
    <xdr:to>
      <xdr:col>0</xdr:col>
      <xdr:colOff>619125</xdr:colOff>
      <xdr:row>16</xdr:row>
      <xdr:rowOff>447675</xdr:rowOff>
    </xdr:to>
    <xdr:pic>
      <xdr:nvPicPr>
        <xdr:cNvPr id="5135" name="Picture 4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09550" y="75247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18</xdr:row>
      <xdr:rowOff>38100</xdr:rowOff>
    </xdr:from>
    <xdr:to>
      <xdr:col>0</xdr:col>
      <xdr:colOff>619125</xdr:colOff>
      <xdr:row>18</xdr:row>
      <xdr:rowOff>447675</xdr:rowOff>
    </xdr:to>
    <xdr:pic>
      <xdr:nvPicPr>
        <xdr:cNvPr id="5136" name="Picture 50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09550" y="84201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19</xdr:row>
      <xdr:rowOff>38100</xdr:rowOff>
    </xdr:from>
    <xdr:to>
      <xdr:col>0</xdr:col>
      <xdr:colOff>619125</xdr:colOff>
      <xdr:row>19</xdr:row>
      <xdr:rowOff>447675</xdr:rowOff>
    </xdr:to>
    <xdr:pic>
      <xdr:nvPicPr>
        <xdr:cNvPr id="5137" name="Picture 53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09550" y="88677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20</xdr:row>
      <xdr:rowOff>38100</xdr:rowOff>
    </xdr:from>
    <xdr:to>
      <xdr:col>0</xdr:col>
      <xdr:colOff>619125</xdr:colOff>
      <xdr:row>20</xdr:row>
      <xdr:rowOff>447675</xdr:rowOff>
    </xdr:to>
    <xdr:pic>
      <xdr:nvPicPr>
        <xdr:cNvPr id="5138" name="Picture 56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09550" y="93154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21</xdr:row>
      <xdr:rowOff>38100</xdr:rowOff>
    </xdr:from>
    <xdr:to>
      <xdr:col>0</xdr:col>
      <xdr:colOff>619125</xdr:colOff>
      <xdr:row>21</xdr:row>
      <xdr:rowOff>447675</xdr:rowOff>
    </xdr:to>
    <xdr:pic>
      <xdr:nvPicPr>
        <xdr:cNvPr id="5139" name="Picture 5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09550" y="97631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22</xdr:row>
      <xdr:rowOff>38100</xdr:rowOff>
    </xdr:from>
    <xdr:to>
      <xdr:col>0</xdr:col>
      <xdr:colOff>619125</xdr:colOff>
      <xdr:row>22</xdr:row>
      <xdr:rowOff>447675</xdr:rowOff>
    </xdr:to>
    <xdr:pic>
      <xdr:nvPicPr>
        <xdr:cNvPr id="5140" name="Picture 62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09550" y="102108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23</xdr:row>
      <xdr:rowOff>38100</xdr:rowOff>
    </xdr:from>
    <xdr:to>
      <xdr:col>0</xdr:col>
      <xdr:colOff>619125</xdr:colOff>
      <xdr:row>23</xdr:row>
      <xdr:rowOff>447675</xdr:rowOff>
    </xdr:to>
    <xdr:pic>
      <xdr:nvPicPr>
        <xdr:cNvPr id="5141" name="Picture 65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09550" y="106584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24</xdr:row>
      <xdr:rowOff>38100</xdr:rowOff>
    </xdr:from>
    <xdr:to>
      <xdr:col>0</xdr:col>
      <xdr:colOff>619125</xdr:colOff>
      <xdr:row>24</xdr:row>
      <xdr:rowOff>447675</xdr:rowOff>
    </xdr:to>
    <xdr:pic>
      <xdr:nvPicPr>
        <xdr:cNvPr id="5142" name="Picture 68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09550" y="111061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25</xdr:row>
      <xdr:rowOff>38100</xdr:rowOff>
    </xdr:from>
    <xdr:to>
      <xdr:col>0</xdr:col>
      <xdr:colOff>619125</xdr:colOff>
      <xdr:row>25</xdr:row>
      <xdr:rowOff>447675</xdr:rowOff>
    </xdr:to>
    <xdr:pic>
      <xdr:nvPicPr>
        <xdr:cNvPr id="5143" name="Picture 71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09550" y="115538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26</xdr:row>
      <xdr:rowOff>38100</xdr:rowOff>
    </xdr:from>
    <xdr:to>
      <xdr:col>0</xdr:col>
      <xdr:colOff>619125</xdr:colOff>
      <xdr:row>26</xdr:row>
      <xdr:rowOff>447675</xdr:rowOff>
    </xdr:to>
    <xdr:pic>
      <xdr:nvPicPr>
        <xdr:cNvPr id="5144" name="Picture 7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09550" y="120015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27</xdr:row>
      <xdr:rowOff>38100</xdr:rowOff>
    </xdr:from>
    <xdr:to>
      <xdr:col>0</xdr:col>
      <xdr:colOff>619125</xdr:colOff>
      <xdr:row>27</xdr:row>
      <xdr:rowOff>447675</xdr:rowOff>
    </xdr:to>
    <xdr:pic>
      <xdr:nvPicPr>
        <xdr:cNvPr id="5145" name="Picture 77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09550" y="124491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28</xdr:row>
      <xdr:rowOff>38100</xdr:rowOff>
    </xdr:from>
    <xdr:to>
      <xdr:col>0</xdr:col>
      <xdr:colOff>619125</xdr:colOff>
      <xdr:row>28</xdr:row>
      <xdr:rowOff>447675</xdr:rowOff>
    </xdr:to>
    <xdr:pic>
      <xdr:nvPicPr>
        <xdr:cNvPr id="5146" name="Picture 80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09550" y="128968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29</xdr:row>
      <xdr:rowOff>38100</xdr:rowOff>
    </xdr:from>
    <xdr:to>
      <xdr:col>0</xdr:col>
      <xdr:colOff>619125</xdr:colOff>
      <xdr:row>29</xdr:row>
      <xdr:rowOff>447675</xdr:rowOff>
    </xdr:to>
    <xdr:pic>
      <xdr:nvPicPr>
        <xdr:cNvPr id="5147" name="Picture 83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09550" y="133445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30</xdr:row>
      <xdr:rowOff>38100</xdr:rowOff>
    </xdr:from>
    <xdr:to>
      <xdr:col>0</xdr:col>
      <xdr:colOff>619125</xdr:colOff>
      <xdr:row>30</xdr:row>
      <xdr:rowOff>447675</xdr:rowOff>
    </xdr:to>
    <xdr:pic>
      <xdr:nvPicPr>
        <xdr:cNvPr id="5148" name="Picture 86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09550" y="137922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31</xdr:row>
      <xdr:rowOff>38100</xdr:rowOff>
    </xdr:from>
    <xdr:to>
      <xdr:col>0</xdr:col>
      <xdr:colOff>619125</xdr:colOff>
      <xdr:row>31</xdr:row>
      <xdr:rowOff>447675</xdr:rowOff>
    </xdr:to>
    <xdr:pic>
      <xdr:nvPicPr>
        <xdr:cNvPr id="5149" name="Picture 8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09550" y="142398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32</xdr:row>
      <xdr:rowOff>38100</xdr:rowOff>
    </xdr:from>
    <xdr:to>
      <xdr:col>0</xdr:col>
      <xdr:colOff>619125</xdr:colOff>
      <xdr:row>32</xdr:row>
      <xdr:rowOff>447675</xdr:rowOff>
    </xdr:to>
    <xdr:pic>
      <xdr:nvPicPr>
        <xdr:cNvPr id="5150" name="Picture 92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09550" y="146875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33</xdr:row>
      <xdr:rowOff>38100</xdr:rowOff>
    </xdr:from>
    <xdr:to>
      <xdr:col>0</xdr:col>
      <xdr:colOff>619125</xdr:colOff>
      <xdr:row>33</xdr:row>
      <xdr:rowOff>447675</xdr:rowOff>
    </xdr:to>
    <xdr:pic>
      <xdr:nvPicPr>
        <xdr:cNvPr id="5151" name="Picture 95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09550" y="151352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34</xdr:row>
      <xdr:rowOff>38100</xdr:rowOff>
    </xdr:from>
    <xdr:to>
      <xdr:col>0</xdr:col>
      <xdr:colOff>619125</xdr:colOff>
      <xdr:row>34</xdr:row>
      <xdr:rowOff>447675</xdr:rowOff>
    </xdr:to>
    <xdr:pic>
      <xdr:nvPicPr>
        <xdr:cNvPr id="51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09550" y="155829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35</xdr:row>
      <xdr:rowOff>38100</xdr:rowOff>
    </xdr:from>
    <xdr:to>
      <xdr:col>0</xdr:col>
      <xdr:colOff>619125</xdr:colOff>
      <xdr:row>35</xdr:row>
      <xdr:rowOff>447675</xdr:rowOff>
    </xdr:to>
    <xdr:pic>
      <xdr:nvPicPr>
        <xdr:cNvPr id="5153" name="Picture 100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09550" y="160305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36</xdr:row>
      <xdr:rowOff>38100</xdr:rowOff>
    </xdr:from>
    <xdr:to>
      <xdr:col>0</xdr:col>
      <xdr:colOff>619125</xdr:colOff>
      <xdr:row>36</xdr:row>
      <xdr:rowOff>447675</xdr:rowOff>
    </xdr:to>
    <xdr:pic>
      <xdr:nvPicPr>
        <xdr:cNvPr id="5154" name="Picture 103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09550" y="164782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37</xdr:row>
      <xdr:rowOff>38100</xdr:rowOff>
    </xdr:from>
    <xdr:to>
      <xdr:col>0</xdr:col>
      <xdr:colOff>619125</xdr:colOff>
      <xdr:row>37</xdr:row>
      <xdr:rowOff>447675</xdr:rowOff>
    </xdr:to>
    <xdr:pic>
      <xdr:nvPicPr>
        <xdr:cNvPr id="5155" name="Picture 106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09550" y="169259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38</xdr:row>
      <xdr:rowOff>38100</xdr:rowOff>
    </xdr:from>
    <xdr:to>
      <xdr:col>0</xdr:col>
      <xdr:colOff>619125</xdr:colOff>
      <xdr:row>38</xdr:row>
      <xdr:rowOff>447675</xdr:rowOff>
    </xdr:to>
    <xdr:pic>
      <xdr:nvPicPr>
        <xdr:cNvPr id="5156" name="Picture 10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09550" y="173736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39</xdr:row>
      <xdr:rowOff>38100</xdr:rowOff>
    </xdr:from>
    <xdr:to>
      <xdr:col>0</xdr:col>
      <xdr:colOff>619125</xdr:colOff>
      <xdr:row>39</xdr:row>
      <xdr:rowOff>447675</xdr:rowOff>
    </xdr:to>
    <xdr:pic>
      <xdr:nvPicPr>
        <xdr:cNvPr id="5157" name="Picture 112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09550" y="178212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40</xdr:row>
      <xdr:rowOff>38100</xdr:rowOff>
    </xdr:from>
    <xdr:to>
      <xdr:col>0</xdr:col>
      <xdr:colOff>619125</xdr:colOff>
      <xdr:row>40</xdr:row>
      <xdr:rowOff>447675</xdr:rowOff>
    </xdr:to>
    <xdr:pic>
      <xdr:nvPicPr>
        <xdr:cNvPr id="5158" name="Picture 115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09550" y="182689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41</xdr:row>
      <xdr:rowOff>38100</xdr:rowOff>
    </xdr:from>
    <xdr:to>
      <xdr:col>0</xdr:col>
      <xdr:colOff>619125</xdr:colOff>
      <xdr:row>41</xdr:row>
      <xdr:rowOff>447675</xdr:rowOff>
    </xdr:to>
    <xdr:pic>
      <xdr:nvPicPr>
        <xdr:cNvPr id="5159" name="Picture 118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09550" y="187166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42</xdr:row>
      <xdr:rowOff>38100</xdr:rowOff>
    </xdr:from>
    <xdr:to>
      <xdr:col>0</xdr:col>
      <xdr:colOff>619125</xdr:colOff>
      <xdr:row>42</xdr:row>
      <xdr:rowOff>447675</xdr:rowOff>
    </xdr:to>
    <xdr:pic>
      <xdr:nvPicPr>
        <xdr:cNvPr id="5160" name="Picture 121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191643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43</xdr:row>
      <xdr:rowOff>38100</xdr:rowOff>
    </xdr:from>
    <xdr:to>
      <xdr:col>0</xdr:col>
      <xdr:colOff>619125</xdr:colOff>
      <xdr:row>43</xdr:row>
      <xdr:rowOff>447675</xdr:rowOff>
    </xdr:to>
    <xdr:pic>
      <xdr:nvPicPr>
        <xdr:cNvPr id="5161" name="Picture 124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09550" y="196119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44</xdr:row>
      <xdr:rowOff>38100</xdr:rowOff>
    </xdr:from>
    <xdr:to>
      <xdr:col>0</xdr:col>
      <xdr:colOff>619125</xdr:colOff>
      <xdr:row>44</xdr:row>
      <xdr:rowOff>447675</xdr:rowOff>
    </xdr:to>
    <xdr:pic>
      <xdr:nvPicPr>
        <xdr:cNvPr id="5162" name="Picture 3071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09550" y="200596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45</xdr:row>
      <xdr:rowOff>38100</xdr:rowOff>
    </xdr:from>
    <xdr:to>
      <xdr:col>0</xdr:col>
      <xdr:colOff>619125</xdr:colOff>
      <xdr:row>45</xdr:row>
      <xdr:rowOff>447675</xdr:rowOff>
    </xdr:to>
    <xdr:pic>
      <xdr:nvPicPr>
        <xdr:cNvPr id="5163" name="Picture 3075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09550" y="205073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46</xdr:row>
      <xdr:rowOff>38100</xdr:rowOff>
    </xdr:from>
    <xdr:to>
      <xdr:col>0</xdr:col>
      <xdr:colOff>619125</xdr:colOff>
      <xdr:row>46</xdr:row>
      <xdr:rowOff>447675</xdr:rowOff>
    </xdr:to>
    <xdr:pic>
      <xdr:nvPicPr>
        <xdr:cNvPr id="5164" name="Picture 3078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09550" y="209550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47</xdr:row>
      <xdr:rowOff>38100</xdr:rowOff>
    </xdr:from>
    <xdr:to>
      <xdr:col>0</xdr:col>
      <xdr:colOff>619125</xdr:colOff>
      <xdr:row>47</xdr:row>
      <xdr:rowOff>447675</xdr:rowOff>
    </xdr:to>
    <xdr:pic>
      <xdr:nvPicPr>
        <xdr:cNvPr id="5165" name="Picture 3081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09550" y="214026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48</xdr:row>
      <xdr:rowOff>38100</xdr:rowOff>
    </xdr:from>
    <xdr:to>
      <xdr:col>0</xdr:col>
      <xdr:colOff>619125</xdr:colOff>
      <xdr:row>48</xdr:row>
      <xdr:rowOff>447675</xdr:rowOff>
    </xdr:to>
    <xdr:pic>
      <xdr:nvPicPr>
        <xdr:cNvPr id="5166" name="Picture 3084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09550" y="218503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49</xdr:row>
      <xdr:rowOff>38100</xdr:rowOff>
    </xdr:from>
    <xdr:to>
      <xdr:col>0</xdr:col>
      <xdr:colOff>619125</xdr:colOff>
      <xdr:row>49</xdr:row>
      <xdr:rowOff>447675</xdr:rowOff>
    </xdr:to>
    <xdr:pic>
      <xdr:nvPicPr>
        <xdr:cNvPr id="5167" name="Picture 3087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09550" y="222980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50</xdr:row>
      <xdr:rowOff>38100</xdr:rowOff>
    </xdr:from>
    <xdr:to>
      <xdr:col>0</xdr:col>
      <xdr:colOff>619125</xdr:colOff>
      <xdr:row>50</xdr:row>
      <xdr:rowOff>447675</xdr:rowOff>
    </xdr:to>
    <xdr:pic>
      <xdr:nvPicPr>
        <xdr:cNvPr id="5168" name="Picture 3090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09550" y="227457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51</xdr:row>
      <xdr:rowOff>38100</xdr:rowOff>
    </xdr:from>
    <xdr:to>
      <xdr:col>0</xdr:col>
      <xdr:colOff>619125</xdr:colOff>
      <xdr:row>51</xdr:row>
      <xdr:rowOff>447675</xdr:rowOff>
    </xdr:to>
    <xdr:pic>
      <xdr:nvPicPr>
        <xdr:cNvPr id="5169" name="Picture 3093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09550" y="231933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52</xdr:row>
      <xdr:rowOff>38100</xdr:rowOff>
    </xdr:from>
    <xdr:to>
      <xdr:col>0</xdr:col>
      <xdr:colOff>619125</xdr:colOff>
      <xdr:row>52</xdr:row>
      <xdr:rowOff>447675</xdr:rowOff>
    </xdr:to>
    <xdr:pic>
      <xdr:nvPicPr>
        <xdr:cNvPr id="5170" name="Picture 3096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09550" y="236410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53</xdr:row>
      <xdr:rowOff>38100</xdr:rowOff>
    </xdr:from>
    <xdr:to>
      <xdr:col>0</xdr:col>
      <xdr:colOff>619125</xdr:colOff>
      <xdr:row>53</xdr:row>
      <xdr:rowOff>447675</xdr:rowOff>
    </xdr:to>
    <xdr:pic>
      <xdr:nvPicPr>
        <xdr:cNvPr id="5171" name="Picture 3099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09550" y="240887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54</xdr:row>
      <xdr:rowOff>38100</xdr:rowOff>
    </xdr:from>
    <xdr:to>
      <xdr:col>0</xdr:col>
      <xdr:colOff>619125</xdr:colOff>
      <xdr:row>54</xdr:row>
      <xdr:rowOff>447675</xdr:rowOff>
    </xdr:to>
    <xdr:pic>
      <xdr:nvPicPr>
        <xdr:cNvPr id="5172" name="Picture 3102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09550" y="245364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55</xdr:row>
      <xdr:rowOff>38100</xdr:rowOff>
    </xdr:from>
    <xdr:to>
      <xdr:col>0</xdr:col>
      <xdr:colOff>619125</xdr:colOff>
      <xdr:row>55</xdr:row>
      <xdr:rowOff>447675</xdr:rowOff>
    </xdr:to>
    <xdr:pic>
      <xdr:nvPicPr>
        <xdr:cNvPr id="5173" name="Picture 3105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09550" y="249840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56</xdr:row>
      <xdr:rowOff>38100</xdr:rowOff>
    </xdr:from>
    <xdr:to>
      <xdr:col>0</xdr:col>
      <xdr:colOff>619125</xdr:colOff>
      <xdr:row>56</xdr:row>
      <xdr:rowOff>447675</xdr:rowOff>
    </xdr:to>
    <xdr:pic>
      <xdr:nvPicPr>
        <xdr:cNvPr id="5174" name="Picture 3108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09550" y="254317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57</xdr:row>
      <xdr:rowOff>38100</xdr:rowOff>
    </xdr:from>
    <xdr:to>
      <xdr:col>0</xdr:col>
      <xdr:colOff>619125</xdr:colOff>
      <xdr:row>57</xdr:row>
      <xdr:rowOff>447675</xdr:rowOff>
    </xdr:to>
    <xdr:pic>
      <xdr:nvPicPr>
        <xdr:cNvPr id="5175" name="Picture 3111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09550" y="258794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58</xdr:row>
      <xdr:rowOff>38100</xdr:rowOff>
    </xdr:from>
    <xdr:to>
      <xdr:col>0</xdr:col>
      <xdr:colOff>619125</xdr:colOff>
      <xdr:row>58</xdr:row>
      <xdr:rowOff>447675</xdr:rowOff>
    </xdr:to>
    <xdr:pic>
      <xdr:nvPicPr>
        <xdr:cNvPr id="5176" name="Picture 3114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09550" y="263271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59</xdr:row>
      <xdr:rowOff>38100</xdr:rowOff>
    </xdr:from>
    <xdr:to>
      <xdr:col>0</xdr:col>
      <xdr:colOff>619125</xdr:colOff>
      <xdr:row>59</xdr:row>
      <xdr:rowOff>447675</xdr:rowOff>
    </xdr:to>
    <xdr:pic>
      <xdr:nvPicPr>
        <xdr:cNvPr id="5177" name="Picture 3117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209550" y="267747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60</xdr:row>
      <xdr:rowOff>38100</xdr:rowOff>
    </xdr:from>
    <xdr:to>
      <xdr:col>0</xdr:col>
      <xdr:colOff>619125</xdr:colOff>
      <xdr:row>60</xdr:row>
      <xdr:rowOff>447675</xdr:rowOff>
    </xdr:to>
    <xdr:pic>
      <xdr:nvPicPr>
        <xdr:cNvPr id="5178" name="Picture 3120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09550" y="272224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61</xdr:row>
      <xdr:rowOff>38100</xdr:rowOff>
    </xdr:from>
    <xdr:to>
      <xdr:col>0</xdr:col>
      <xdr:colOff>619125</xdr:colOff>
      <xdr:row>61</xdr:row>
      <xdr:rowOff>447675</xdr:rowOff>
    </xdr:to>
    <xdr:pic>
      <xdr:nvPicPr>
        <xdr:cNvPr id="5179" name="Picture 3123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09550" y="276701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62</xdr:row>
      <xdr:rowOff>38100</xdr:rowOff>
    </xdr:from>
    <xdr:to>
      <xdr:col>0</xdr:col>
      <xdr:colOff>619125</xdr:colOff>
      <xdr:row>62</xdr:row>
      <xdr:rowOff>447675</xdr:rowOff>
    </xdr:to>
    <xdr:pic>
      <xdr:nvPicPr>
        <xdr:cNvPr id="5180" name="Picture 3126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09550" y="281178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63</xdr:row>
      <xdr:rowOff>38100</xdr:rowOff>
    </xdr:from>
    <xdr:to>
      <xdr:col>0</xdr:col>
      <xdr:colOff>619125</xdr:colOff>
      <xdr:row>63</xdr:row>
      <xdr:rowOff>447675</xdr:rowOff>
    </xdr:to>
    <xdr:pic>
      <xdr:nvPicPr>
        <xdr:cNvPr id="5181" name="Picture 3129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09550" y="285654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64</xdr:row>
      <xdr:rowOff>38100</xdr:rowOff>
    </xdr:from>
    <xdr:to>
      <xdr:col>0</xdr:col>
      <xdr:colOff>619125</xdr:colOff>
      <xdr:row>64</xdr:row>
      <xdr:rowOff>447675</xdr:rowOff>
    </xdr:to>
    <xdr:pic>
      <xdr:nvPicPr>
        <xdr:cNvPr id="5182" name="Picture 3132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09550" y="290131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65</xdr:row>
      <xdr:rowOff>38100</xdr:rowOff>
    </xdr:from>
    <xdr:to>
      <xdr:col>0</xdr:col>
      <xdr:colOff>619125</xdr:colOff>
      <xdr:row>65</xdr:row>
      <xdr:rowOff>447675</xdr:rowOff>
    </xdr:to>
    <xdr:pic>
      <xdr:nvPicPr>
        <xdr:cNvPr id="5183" name="Picture 3135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09550" y="294608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66</xdr:row>
      <xdr:rowOff>38100</xdr:rowOff>
    </xdr:from>
    <xdr:to>
      <xdr:col>0</xdr:col>
      <xdr:colOff>619125</xdr:colOff>
      <xdr:row>66</xdr:row>
      <xdr:rowOff>447675</xdr:rowOff>
    </xdr:to>
    <xdr:pic>
      <xdr:nvPicPr>
        <xdr:cNvPr id="5184" name="Picture 3138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09550" y="299085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67</xdr:row>
      <xdr:rowOff>38100</xdr:rowOff>
    </xdr:from>
    <xdr:to>
      <xdr:col>0</xdr:col>
      <xdr:colOff>619125</xdr:colOff>
      <xdr:row>67</xdr:row>
      <xdr:rowOff>447675</xdr:rowOff>
    </xdr:to>
    <xdr:pic>
      <xdr:nvPicPr>
        <xdr:cNvPr id="5185" name="Picture 3141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09550" y="303561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68</xdr:row>
      <xdr:rowOff>38100</xdr:rowOff>
    </xdr:from>
    <xdr:to>
      <xdr:col>0</xdr:col>
      <xdr:colOff>619125</xdr:colOff>
      <xdr:row>68</xdr:row>
      <xdr:rowOff>447675</xdr:rowOff>
    </xdr:to>
    <xdr:pic>
      <xdr:nvPicPr>
        <xdr:cNvPr id="5186" name="Picture 3144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09550" y="308038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69</xdr:row>
      <xdr:rowOff>38100</xdr:rowOff>
    </xdr:from>
    <xdr:to>
      <xdr:col>0</xdr:col>
      <xdr:colOff>619125</xdr:colOff>
      <xdr:row>69</xdr:row>
      <xdr:rowOff>447675</xdr:rowOff>
    </xdr:to>
    <xdr:pic>
      <xdr:nvPicPr>
        <xdr:cNvPr id="5187" name="Picture 3147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09550" y="312515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70</xdr:row>
      <xdr:rowOff>38100</xdr:rowOff>
    </xdr:from>
    <xdr:to>
      <xdr:col>0</xdr:col>
      <xdr:colOff>619125</xdr:colOff>
      <xdr:row>70</xdr:row>
      <xdr:rowOff>447675</xdr:rowOff>
    </xdr:to>
    <xdr:pic>
      <xdr:nvPicPr>
        <xdr:cNvPr id="5188" name="Picture 3150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09550" y="316992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71</xdr:row>
      <xdr:rowOff>38100</xdr:rowOff>
    </xdr:from>
    <xdr:to>
      <xdr:col>0</xdr:col>
      <xdr:colOff>619125</xdr:colOff>
      <xdr:row>71</xdr:row>
      <xdr:rowOff>447675</xdr:rowOff>
    </xdr:to>
    <xdr:pic>
      <xdr:nvPicPr>
        <xdr:cNvPr id="5189" name="Picture 3153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09550" y="321468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72</xdr:row>
      <xdr:rowOff>38100</xdr:rowOff>
    </xdr:from>
    <xdr:to>
      <xdr:col>0</xdr:col>
      <xdr:colOff>619125</xdr:colOff>
      <xdr:row>72</xdr:row>
      <xdr:rowOff>447675</xdr:rowOff>
    </xdr:to>
    <xdr:pic>
      <xdr:nvPicPr>
        <xdr:cNvPr id="5190" name="Picture 3156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09550" y="325945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73</xdr:row>
      <xdr:rowOff>38100</xdr:rowOff>
    </xdr:from>
    <xdr:to>
      <xdr:col>0</xdr:col>
      <xdr:colOff>619125</xdr:colOff>
      <xdr:row>73</xdr:row>
      <xdr:rowOff>447675</xdr:rowOff>
    </xdr:to>
    <xdr:pic>
      <xdr:nvPicPr>
        <xdr:cNvPr id="5191" name="Picture 3159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09550" y="330422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75</xdr:row>
      <xdr:rowOff>38100</xdr:rowOff>
    </xdr:from>
    <xdr:to>
      <xdr:col>0</xdr:col>
      <xdr:colOff>619125</xdr:colOff>
      <xdr:row>75</xdr:row>
      <xdr:rowOff>447675</xdr:rowOff>
    </xdr:to>
    <xdr:pic>
      <xdr:nvPicPr>
        <xdr:cNvPr id="5192" name="Picture 3164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09550" y="339375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76</xdr:row>
      <xdr:rowOff>38100</xdr:rowOff>
    </xdr:from>
    <xdr:to>
      <xdr:col>0</xdr:col>
      <xdr:colOff>619125</xdr:colOff>
      <xdr:row>76</xdr:row>
      <xdr:rowOff>447675</xdr:rowOff>
    </xdr:to>
    <xdr:pic>
      <xdr:nvPicPr>
        <xdr:cNvPr id="5193" name="Picture 3167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09550" y="343852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77</xdr:row>
      <xdr:rowOff>38100</xdr:rowOff>
    </xdr:from>
    <xdr:to>
      <xdr:col>0</xdr:col>
      <xdr:colOff>619125</xdr:colOff>
      <xdr:row>77</xdr:row>
      <xdr:rowOff>447675</xdr:rowOff>
    </xdr:to>
    <xdr:pic>
      <xdr:nvPicPr>
        <xdr:cNvPr id="5194" name="Picture 3170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09550" y="348329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78</xdr:row>
      <xdr:rowOff>104775</xdr:rowOff>
    </xdr:from>
    <xdr:to>
      <xdr:col>0</xdr:col>
      <xdr:colOff>666750</xdr:colOff>
      <xdr:row>78</xdr:row>
      <xdr:rowOff>447675</xdr:rowOff>
    </xdr:to>
    <xdr:pic>
      <xdr:nvPicPr>
        <xdr:cNvPr id="5195" name="Picture 3173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09550" y="35347275"/>
          <a:ext cx="457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79</xdr:row>
      <xdr:rowOff>38100</xdr:rowOff>
    </xdr:from>
    <xdr:to>
      <xdr:col>0</xdr:col>
      <xdr:colOff>619125</xdr:colOff>
      <xdr:row>79</xdr:row>
      <xdr:rowOff>447675</xdr:rowOff>
    </xdr:to>
    <xdr:pic>
      <xdr:nvPicPr>
        <xdr:cNvPr id="5196" name="Picture 3176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09550" y="357282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81</xdr:row>
      <xdr:rowOff>38100</xdr:rowOff>
    </xdr:from>
    <xdr:to>
      <xdr:col>0</xdr:col>
      <xdr:colOff>619125</xdr:colOff>
      <xdr:row>81</xdr:row>
      <xdr:rowOff>447675</xdr:rowOff>
    </xdr:to>
    <xdr:pic>
      <xdr:nvPicPr>
        <xdr:cNvPr id="5197" name="Picture 3181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09550" y="366236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83</xdr:row>
      <xdr:rowOff>38100</xdr:rowOff>
    </xdr:from>
    <xdr:to>
      <xdr:col>0</xdr:col>
      <xdr:colOff>619125</xdr:colOff>
      <xdr:row>83</xdr:row>
      <xdr:rowOff>447675</xdr:rowOff>
    </xdr:to>
    <xdr:pic>
      <xdr:nvPicPr>
        <xdr:cNvPr id="5198" name="Picture 3186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09550" y="375189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84</xdr:row>
      <xdr:rowOff>38100</xdr:rowOff>
    </xdr:from>
    <xdr:to>
      <xdr:col>0</xdr:col>
      <xdr:colOff>619125</xdr:colOff>
      <xdr:row>84</xdr:row>
      <xdr:rowOff>447675</xdr:rowOff>
    </xdr:to>
    <xdr:pic>
      <xdr:nvPicPr>
        <xdr:cNvPr id="5199" name="Picture 3189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09550" y="379666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85</xdr:row>
      <xdr:rowOff>38100</xdr:rowOff>
    </xdr:from>
    <xdr:to>
      <xdr:col>0</xdr:col>
      <xdr:colOff>619125</xdr:colOff>
      <xdr:row>85</xdr:row>
      <xdr:rowOff>447675</xdr:rowOff>
    </xdr:to>
    <xdr:pic>
      <xdr:nvPicPr>
        <xdr:cNvPr id="5200" name="Picture 3192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09550" y="384143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86</xdr:row>
      <xdr:rowOff>38100</xdr:rowOff>
    </xdr:from>
    <xdr:to>
      <xdr:col>0</xdr:col>
      <xdr:colOff>619125</xdr:colOff>
      <xdr:row>86</xdr:row>
      <xdr:rowOff>447675</xdr:rowOff>
    </xdr:to>
    <xdr:pic>
      <xdr:nvPicPr>
        <xdr:cNvPr id="5201" name="Picture 3195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209550" y="388620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87</xdr:row>
      <xdr:rowOff>38100</xdr:rowOff>
    </xdr:from>
    <xdr:to>
      <xdr:col>0</xdr:col>
      <xdr:colOff>619125</xdr:colOff>
      <xdr:row>87</xdr:row>
      <xdr:rowOff>447675</xdr:rowOff>
    </xdr:to>
    <xdr:pic>
      <xdr:nvPicPr>
        <xdr:cNvPr id="5202" name="Picture 3198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09550" y="393096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88</xdr:row>
      <xdr:rowOff>38100</xdr:rowOff>
    </xdr:from>
    <xdr:to>
      <xdr:col>0</xdr:col>
      <xdr:colOff>619125</xdr:colOff>
      <xdr:row>88</xdr:row>
      <xdr:rowOff>447675</xdr:rowOff>
    </xdr:to>
    <xdr:pic>
      <xdr:nvPicPr>
        <xdr:cNvPr id="5203" name="Picture 3201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09550" y="397573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89</xdr:row>
      <xdr:rowOff>38100</xdr:rowOff>
    </xdr:from>
    <xdr:to>
      <xdr:col>0</xdr:col>
      <xdr:colOff>619125</xdr:colOff>
      <xdr:row>89</xdr:row>
      <xdr:rowOff>447675</xdr:rowOff>
    </xdr:to>
    <xdr:pic>
      <xdr:nvPicPr>
        <xdr:cNvPr id="5204" name="Picture 3204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09550" y="402050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90</xdr:row>
      <xdr:rowOff>38100</xdr:rowOff>
    </xdr:from>
    <xdr:to>
      <xdr:col>0</xdr:col>
      <xdr:colOff>619125</xdr:colOff>
      <xdr:row>90</xdr:row>
      <xdr:rowOff>447675</xdr:rowOff>
    </xdr:to>
    <xdr:pic>
      <xdr:nvPicPr>
        <xdr:cNvPr id="5205" name="Picture 3207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209550" y="406527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91</xdr:row>
      <xdr:rowOff>38100</xdr:rowOff>
    </xdr:from>
    <xdr:to>
      <xdr:col>0</xdr:col>
      <xdr:colOff>619125</xdr:colOff>
      <xdr:row>91</xdr:row>
      <xdr:rowOff>447675</xdr:rowOff>
    </xdr:to>
    <xdr:pic>
      <xdr:nvPicPr>
        <xdr:cNvPr id="5206" name="Picture 3210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209550" y="411003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93</xdr:row>
      <xdr:rowOff>38100</xdr:rowOff>
    </xdr:from>
    <xdr:to>
      <xdr:col>0</xdr:col>
      <xdr:colOff>619125</xdr:colOff>
      <xdr:row>93</xdr:row>
      <xdr:rowOff>447675</xdr:rowOff>
    </xdr:to>
    <xdr:pic>
      <xdr:nvPicPr>
        <xdr:cNvPr id="5207" name="Picture 3213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209550" y="419957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94</xdr:row>
      <xdr:rowOff>38100</xdr:rowOff>
    </xdr:from>
    <xdr:to>
      <xdr:col>0</xdr:col>
      <xdr:colOff>619125</xdr:colOff>
      <xdr:row>94</xdr:row>
      <xdr:rowOff>447675</xdr:rowOff>
    </xdr:to>
    <xdr:pic>
      <xdr:nvPicPr>
        <xdr:cNvPr id="5208" name="Picture 3216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09550" y="424434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95</xdr:row>
      <xdr:rowOff>38100</xdr:rowOff>
    </xdr:from>
    <xdr:to>
      <xdr:col>0</xdr:col>
      <xdr:colOff>619125</xdr:colOff>
      <xdr:row>95</xdr:row>
      <xdr:rowOff>447675</xdr:rowOff>
    </xdr:to>
    <xdr:pic>
      <xdr:nvPicPr>
        <xdr:cNvPr id="5209" name="Picture 3219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09550" y="428910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96</xdr:row>
      <xdr:rowOff>38100</xdr:rowOff>
    </xdr:from>
    <xdr:to>
      <xdr:col>0</xdr:col>
      <xdr:colOff>619125</xdr:colOff>
      <xdr:row>96</xdr:row>
      <xdr:rowOff>447675</xdr:rowOff>
    </xdr:to>
    <xdr:pic>
      <xdr:nvPicPr>
        <xdr:cNvPr id="5210" name="Picture 3222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09550" y="433387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98</xdr:row>
      <xdr:rowOff>38100</xdr:rowOff>
    </xdr:from>
    <xdr:to>
      <xdr:col>0</xdr:col>
      <xdr:colOff>619125</xdr:colOff>
      <xdr:row>98</xdr:row>
      <xdr:rowOff>447675</xdr:rowOff>
    </xdr:to>
    <xdr:pic>
      <xdr:nvPicPr>
        <xdr:cNvPr id="5211" name="Picture 3227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209550" y="442341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99</xdr:row>
      <xdr:rowOff>38100</xdr:rowOff>
    </xdr:from>
    <xdr:to>
      <xdr:col>0</xdr:col>
      <xdr:colOff>619125</xdr:colOff>
      <xdr:row>99</xdr:row>
      <xdr:rowOff>447675</xdr:rowOff>
    </xdr:to>
    <xdr:pic>
      <xdr:nvPicPr>
        <xdr:cNvPr id="5212" name="Picture 3230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209550" y="446817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17</xdr:row>
      <xdr:rowOff>38100</xdr:rowOff>
    </xdr:from>
    <xdr:to>
      <xdr:col>0</xdr:col>
      <xdr:colOff>619125</xdr:colOff>
      <xdr:row>17</xdr:row>
      <xdr:rowOff>447675</xdr:rowOff>
    </xdr:to>
    <xdr:pic>
      <xdr:nvPicPr>
        <xdr:cNvPr id="5213" name="Picture 3233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09550" y="79724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74</xdr:row>
      <xdr:rowOff>38100</xdr:rowOff>
    </xdr:from>
    <xdr:to>
      <xdr:col>0</xdr:col>
      <xdr:colOff>619125</xdr:colOff>
      <xdr:row>74</xdr:row>
      <xdr:rowOff>447675</xdr:rowOff>
    </xdr:to>
    <xdr:pic>
      <xdr:nvPicPr>
        <xdr:cNvPr id="5214" name="Picture 3236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09550" y="334899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80</xdr:row>
      <xdr:rowOff>38100</xdr:rowOff>
    </xdr:from>
    <xdr:to>
      <xdr:col>0</xdr:col>
      <xdr:colOff>619125</xdr:colOff>
      <xdr:row>80</xdr:row>
      <xdr:rowOff>447675</xdr:rowOff>
    </xdr:to>
    <xdr:pic>
      <xdr:nvPicPr>
        <xdr:cNvPr id="5215" name="Picture 3239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09550" y="361759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82</xdr:row>
      <xdr:rowOff>38100</xdr:rowOff>
    </xdr:from>
    <xdr:to>
      <xdr:col>0</xdr:col>
      <xdr:colOff>619125</xdr:colOff>
      <xdr:row>82</xdr:row>
      <xdr:rowOff>447675</xdr:rowOff>
    </xdr:to>
    <xdr:pic>
      <xdr:nvPicPr>
        <xdr:cNvPr id="5216" name="Picture 3242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09550" y="370713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97</xdr:row>
      <xdr:rowOff>38100</xdr:rowOff>
    </xdr:from>
    <xdr:to>
      <xdr:col>0</xdr:col>
      <xdr:colOff>619125</xdr:colOff>
      <xdr:row>97</xdr:row>
      <xdr:rowOff>447675</xdr:rowOff>
    </xdr:to>
    <xdr:pic>
      <xdr:nvPicPr>
        <xdr:cNvPr id="5217" name="Picture 3246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09550" y="437864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</xdr:row>
      <xdr:rowOff>19050</xdr:rowOff>
    </xdr:from>
    <xdr:to>
      <xdr:col>0</xdr:col>
      <xdr:colOff>619125</xdr:colOff>
      <xdr:row>2</xdr:row>
      <xdr:rowOff>447675</xdr:rowOff>
    </xdr:to>
    <xdr:pic>
      <xdr:nvPicPr>
        <xdr:cNvPr id="6145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12382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</xdr:row>
      <xdr:rowOff>19050</xdr:rowOff>
    </xdr:from>
    <xdr:to>
      <xdr:col>0</xdr:col>
      <xdr:colOff>619125</xdr:colOff>
      <xdr:row>3</xdr:row>
      <xdr:rowOff>447675</xdr:rowOff>
    </xdr:to>
    <xdr:pic>
      <xdr:nvPicPr>
        <xdr:cNvPr id="6146" name="Picture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" y="16859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7</xdr:row>
      <xdr:rowOff>19050</xdr:rowOff>
    </xdr:from>
    <xdr:to>
      <xdr:col>0</xdr:col>
      <xdr:colOff>619125</xdr:colOff>
      <xdr:row>7</xdr:row>
      <xdr:rowOff>447675</xdr:rowOff>
    </xdr:to>
    <xdr:pic>
      <xdr:nvPicPr>
        <xdr:cNvPr id="6147" name="Picture 1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025" y="34766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8</xdr:row>
      <xdr:rowOff>19050</xdr:rowOff>
    </xdr:from>
    <xdr:to>
      <xdr:col>0</xdr:col>
      <xdr:colOff>619125</xdr:colOff>
      <xdr:row>8</xdr:row>
      <xdr:rowOff>447675</xdr:rowOff>
    </xdr:to>
    <xdr:pic>
      <xdr:nvPicPr>
        <xdr:cNvPr id="6148" name="Picture 1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0025" y="39243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11</xdr:row>
      <xdr:rowOff>19050</xdr:rowOff>
    </xdr:from>
    <xdr:to>
      <xdr:col>0</xdr:col>
      <xdr:colOff>619125</xdr:colOff>
      <xdr:row>11</xdr:row>
      <xdr:rowOff>447675</xdr:rowOff>
    </xdr:to>
    <xdr:pic>
      <xdr:nvPicPr>
        <xdr:cNvPr id="6149" name="Picture 1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0025" y="526732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12</xdr:row>
      <xdr:rowOff>19050</xdr:rowOff>
    </xdr:from>
    <xdr:to>
      <xdr:col>0</xdr:col>
      <xdr:colOff>619125</xdr:colOff>
      <xdr:row>12</xdr:row>
      <xdr:rowOff>447675</xdr:rowOff>
    </xdr:to>
    <xdr:pic>
      <xdr:nvPicPr>
        <xdr:cNvPr id="6150" name="Picture 20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0025" y="57150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13</xdr:row>
      <xdr:rowOff>19050</xdr:rowOff>
    </xdr:from>
    <xdr:to>
      <xdr:col>0</xdr:col>
      <xdr:colOff>619125</xdr:colOff>
      <xdr:row>13</xdr:row>
      <xdr:rowOff>447675</xdr:rowOff>
    </xdr:to>
    <xdr:pic>
      <xdr:nvPicPr>
        <xdr:cNvPr id="6151" name="Picture 23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0025" y="61626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4</xdr:row>
      <xdr:rowOff>19050</xdr:rowOff>
    </xdr:from>
    <xdr:to>
      <xdr:col>0</xdr:col>
      <xdr:colOff>619125</xdr:colOff>
      <xdr:row>4</xdr:row>
      <xdr:rowOff>447675</xdr:rowOff>
    </xdr:to>
    <xdr:pic>
      <xdr:nvPicPr>
        <xdr:cNvPr id="6152" name="Picture 2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0025" y="21336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K10" sqref="K10"/>
    </sheetView>
  </sheetViews>
  <sheetFormatPr defaultColWidth="10.7109375" defaultRowHeight="15" x14ac:dyDescent="0.25"/>
  <cols>
    <col min="1" max="1" width="20.85546875" customWidth="1"/>
    <col min="2" max="2" width="12.28515625" style="10" bestFit="1" customWidth="1"/>
    <col min="3" max="3" width="19.42578125" customWidth="1"/>
    <col min="4" max="4" width="14.140625" style="11" customWidth="1"/>
  </cols>
  <sheetData>
    <row r="1" spans="1:4" ht="23.25" x14ac:dyDescent="0.35">
      <c r="A1" s="9" t="s">
        <v>611</v>
      </c>
    </row>
    <row r="3" spans="1:4" ht="27.6" customHeight="1" thickBot="1" x14ac:dyDescent="0.3"/>
    <row r="4" spans="1:4" s="12" customFormat="1" ht="27.6" customHeight="1" thickBot="1" x14ac:dyDescent="0.3">
      <c r="A4" s="82" t="s">
        <v>612</v>
      </c>
      <c r="B4" s="83" t="s">
        <v>613</v>
      </c>
      <c r="C4" s="84" t="s">
        <v>614</v>
      </c>
      <c r="D4" s="85" t="s">
        <v>615</v>
      </c>
    </row>
    <row r="5" spans="1:4" s="12" customFormat="1" ht="27.6" customHeight="1" x14ac:dyDescent="0.25">
      <c r="A5" s="73" t="s">
        <v>637</v>
      </c>
      <c r="B5" s="79">
        <f>Mens!AC271</f>
        <v>41836</v>
      </c>
      <c r="C5" s="76">
        <f>Mens!AE271</f>
        <v>4632959.9500000011</v>
      </c>
      <c r="D5" s="13">
        <f t="shared" ref="D5:D10" si="0">C5/B5</f>
        <v>110.74098742709631</v>
      </c>
    </row>
    <row r="6" spans="1:4" s="12" customFormat="1" ht="27.6" customHeight="1" x14ac:dyDescent="0.25">
      <c r="A6" s="74" t="s">
        <v>1124</v>
      </c>
      <c r="B6" s="80">
        <f>Womens!Y463</f>
        <v>31536</v>
      </c>
      <c r="C6" s="77">
        <f>Womens!AA463</f>
        <v>3120663.8000000007</v>
      </c>
      <c r="D6" s="15">
        <f t="shared" si="0"/>
        <v>98.955599949264354</v>
      </c>
    </row>
    <row r="7" spans="1:4" s="12" customFormat="1" ht="27.6" customHeight="1" x14ac:dyDescent="0.25">
      <c r="A7" s="74" t="s">
        <v>1867</v>
      </c>
      <c r="B7" s="80">
        <f>Childrens!AK548</f>
        <v>52557</v>
      </c>
      <c r="C7" s="77">
        <f>Childrens!AM548</f>
        <v>3345224.3800000008</v>
      </c>
      <c r="D7" s="15">
        <f t="shared" si="0"/>
        <v>63.649454497022298</v>
      </c>
    </row>
    <row r="8" spans="1:4" s="12" customFormat="1" ht="27.6" customHeight="1" x14ac:dyDescent="0.25">
      <c r="A8" s="74" t="s">
        <v>616</v>
      </c>
      <c r="B8" s="80">
        <f>Originals!AC101</f>
        <v>7314</v>
      </c>
      <c r="C8" s="77">
        <f>Originals!AE101</f>
        <v>1234940</v>
      </c>
      <c r="D8" s="15">
        <f t="shared" si="0"/>
        <v>168.84604867377632</v>
      </c>
    </row>
    <row r="9" spans="1:4" s="12" customFormat="1" ht="27.6" customHeight="1" thickBot="1" x14ac:dyDescent="0.3">
      <c r="A9" s="75" t="s">
        <v>617</v>
      </c>
      <c r="B9" s="81">
        <f>Accessories!J15</f>
        <v>58</v>
      </c>
      <c r="C9" s="78">
        <f>Accessories!L15</f>
        <v>6079.8</v>
      </c>
      <c r="D9" s="17">
        <f t="shared" si="0"/>
        <v>104.82413793103449</v>
      </c>
    </row>
    <row r="10" spans="1:4" s="7" customFormat="1" ht="27.6" customHeight="1" thickBot="1" x14ac:dyDescent="0.3">
      <c r="A10" s="86" t="s">
        <v>618</v>
      </c>
      <c r="B10" s="87">
        <f>SUM(B5:B9)</f>
        <v>133301</v>
      </c>
      <c r="C10" s="88">
        <f>SUM(C5:C9)</f>
        <v>12339867.930000003</v>
      </c>
      <c r="D10" s="89">
        <f t="shared" si="0"/>
        <v>92.571458053578013</v>
      </c>
    </row>
    <row r="11" spans="1:4" ht="27.6" customHeight="1" x14ac:dyDescent="0.25"/>
  </sheetData>
  <phoneticPr fontId="0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71"/>
  <sheetViews>
    <sheetView zoomScale="85" zoomScaleNormal="85" workbookViewId="0">
      <pane xSplit="7" ySplit="2" topLeftCell="Z3" activePane="bottomRight" state="frozen"/>
      <selection pane="topRight" activeCell="G69" sqref="G69"/>
      <selection pane="bottomLeft" activeCell="G69" sqref="G69"/>
      <selection pane="bottomRight" activeCell="AE271" sqref="AB271:AE271"/>
    </sheetView>
  </sheetViews>
  <sheetFormatPr defaultColWidth="8.5703125" defaultRowHeight="15" x14ac:dyDescent="0.25"/>
  <cols>
    <col min="1" max="1" width="14.42578125" style="3" customWidth="1"/>
    <col min="2" max="2" width="15.42578125" style="3" customWidth="1"/>
    <col min="3" max="3" width="15" style="3" customWidth="1"/>
    <col min="4" max="4" width="16.5703125" style="3" bestFit="1" customWidth="1"/>
    <col min="5" max="5" width="11.5703125" style="3" bestFit="1" customWidth="1"/>
    <col min="6" max="6" width="32.42578125" style="3" bestFit="1" customWidth="1"/>
    <col min="7" max="7" width="16.7109375" style="3" bestFit="1" customWidth="1"/>
    <col min="8" max="17" width="12.42578125" style="3" customWidth="1"/>
    <col min="18" max="22" width="6.42578125" style="3" customWidth="1"/>
    <col min="23" max="23" width="6.42578125" style="3" bestFit="1" customWidth="1"/>
    <col min="24" max="27" width="6.5703125" style="3" customWidth="1"/>
    <col min="28" max="28" width="9.42578125" style="3" customWidth="1"/>
    <col min="29" max="29" width="10.42578125" style="23" bestFit="1" customWidth="1"/>
    <col min="30" max="30" width="17.140625" style="20" customWidth="1"/>
    <col min="31" max="31" width="20" style="20" customWidth="1"/>
    <col min="32" max="32" width="10.5703125" style="20" bestFit="1" customWidth="1"/>
  </cols>
  <sheetData>
    <row r="1" spans="1:32" ht="30" customHeight="1" thickBot="1" x14ac:dyDescent="0.3">
      <c r="A1" s="24" t="s">
        <v>637</v>
      </c>
      <c r="B1" s="24" t="s">
        <v>619</v>
      </c>
      <c r="C1" s="25" t="s">
        <v>624</v>
      </c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 s="10"/>
      <c r="AD1"/>
      <c r="AE1"/>
      <c r="AF1"/>
    </row>
    <row r="2" spans="1:32" ht="66.599999999999994" customHeight="1" thickBot="1" x14ac:dyDescent="0.3">
      <c r="A2" s="90" t="s">
        <v>625</v>
      </c>
      <c r="B2" s="91" t="s">
        <v>626</v>
      </c>
      <c r="C2" s="91" t="s">
        <v>627</v>
      </c>
      <c r="D2" s="91" t="s">
        <v>628</v>
      </c>
      <c r="E2" s="91" t="s">
        <v>629</v>
      </c>
      <c r="F2" s="91" t="s">
        <v>630</v>
      </c>
      <c r="G2" s="91" t="s">
        <v>631</v>
      </c>
      <c r="H2" s="91" t="s">
        <v>632</v>
      </c>
      <c r="I2" s="91" t="s">
        <v>633</v>
      </c>
      <c r="J2" s="91">
        <v>3.5</v>
      </c>
      <c r="K2" s="91">
        <v>4</v>
      </c>
      <c r="L2" s="91">
        <v>4.5</v>
      </c>
      <c r="M2" s="91">
        <v>5</v>
      </c>
      <c r="N2" s="91">
        <v>5.5</v>
      </c>
      <c r="O2" s="91">
        <v>6</v>
      </c>
      <c r="P2" s="91">
        <v>6.5</v>
      </c>
      <c r="Q2" s="91">
        <v>7</v>
      </c>
      <c r="R2" s="91">
        <v>7.5</v>
      </c>
      <c r="S2" s="91">
        <v>8</v>
      </c>
      <c r="T2" s="91">
        <v>8.5</v>
      </c>
      <c r="U2" s="91">
        <v>9</v>
      </c>
      <c r="V2" s="91">
        <v>9.5</v>
      </c>
      <c r="W2" s="91">
        <v>10</v>
      </c>
      <c r="X2" s="91">
        <v>10.5</v>
      </c>
      <c r="Y2" s="91">
        <v>11</v>
      </c>
      <c r="Z2" s="91">
        <v>12</v>
      </c>
      <c r="AA2" s="91">
        <v>13</v>
      </c>
      <c r="AB2" s="91">
        <v>14</v>
      </c>
      <c r="AC2" s="92" t="s">
        <v>613</v>
      </c>
      <c r="AD2" s="93" t="s">
        <v>614</v>
      </c>
      <c r="AE2" s="93" t="s">
        <v>620</v>
      </c>
      <c r="AF2" s="94" t="s">
        <v>636</v>
      </c>
    </row>
    <row r="3" spans="1:32" ht="37.5" customHeight="1" x14ac:dyDescent="0.25">
      <c r="A3" s="14"/>
      <c r="B3" s="31" t="s">
        <v>637</v>
      </c>
      <c r="C3" s="31" t="s">
        <v>638</v>
      </c>
      <c r="D3" s="31" t="s">
        <v>639</v>
      </c>
      <c r="E3" s="31" t="s">
        <v>640</v>
      </c>
      <c r="F3" s="31" t="s">
        <v>641</v>
      </c>
      <c r="G3" s="31" t="s">
        <v>642</v>
      </c>
      <c r="H3" s="31" t="s">
        <v>643</v>
      </c>
      <c r="I3" s="31" t="s">
        <v>644</v>
      </c>
      <c r="J3" s="31"/>
      <c r="K3" s="31"/>
      <c r="L3" s="31"/>
      <c r="M3" s="31"/>
      <c r="N3" s="31"/>
      <c r="O3" s="31">
        <v>36</v>
      </c>
      <c r="P3" s="31">
        <v>21</v>
      </c>
      <c r="Q3" s="31">
        <v>110</v>
      </c>
      <c r="R3" s="31">
        <v>15</v>
      </c>
      <c r="S3" s="31">
        <v>143</v>
      </c>
      <c r="T3" s="31">
        <v>29</v>
      </c>
      <c r="U3" s="31">
        <v>109</v>
      </c>
      <c r="V3" s="31">
        <v>70</v>
      </c>
      <c r="W3" s="31">
        <v>41</v>
      </c>
      <c r="X3" s="31">
        <v>26</v>
      </c>
      <c r="Y3" s="31">
        <v>16</v>
      </c>
      <c r="Z3" s="31">
        <v>17</v>
      </c>
      <c r="AA3" s="31"/>
      <c r="AB3" s="31"/>
      <c r="AC3" s="32">
        <v>633</v>
      </c>
      <c r="AD3" s="33">
        <v>130</v>
      </c>
      <c r="AE3" s="33">
        <f>AD3*AC3</f>
        <v>82290</v>
      </c>
      <c r="AF3" s="34">
        <v>55.319148936170208</v>
      </c>
    </row>
    <row r="4" spans="1:32" ht="37.5" customHeight="1" x14ac:dyDescent="0.25">
      <c r="A4" s="16"/>
      <c r="B4" s="1" t="s">
        <v>637</v>
      </c>
      <c r="C4" s="1" t="s">
        <v>638</v>
      </c>
      <c r="D4" s="1" t="s">
        <v>639</v>
      </c>
      <c r="E4" s="1" t="s">
        <v>645</v>
      </c>
      <c r="F4" s="1" t="s">
        <v>646</v>
      </c>
      <c r="G4" s="1" t="s">
        <v>642</v>
      </c>
      <c r="H4" s="1" t="s">
        <v>643</v>
      </c>
      <c r="I4" s="1" t="s">
        <v>644</v>
      </c>
      <c r="J4" s="1"/>
      <c r="K4" s="1"/>
      <c r="L4" s="1"/>
      <c r="M4" s="1"/>
      <c r="N4" s="1"/>
      <c r="O4" s="1">
        <v>32</v>
      </c>
      <c r="P4" s="1">
        <v>50</v>
      </c>
      <c r="Q4" s="1">
        <v>86</v>
      </c>
      <c r="R4" s="1">
        <v>53</v>
      </c>
      <c r="S4" s="1">
        <v>99</v>
      </c>
      <c r="T4" s="1">
        <v>50</v>
      </c>
      <c r="U4" s="1">
        <v>110</v>
      </c>
      <c r="V4" s="1">
        <v>55</v>
      </c>
      <c r="W4" s="1">
        <v>30</v>
      </c>
      <c r="X4" s="1">
        <v>41</v>
      </c>
      <c r="Y4" s="1">
        <v>18</v>
      </c>
      <c r="Z4" s="1">
        <v>5</v>
      </c>
      <c r="AA4" s="1"/>
      <c r="AB4" s="1"/>
      <c r="AC4" s="21">
        <v>629</v>
      </c>
      <c r="AD4" s="19">
        <v>120</v>
      </c>
      <c r="AE4" s="19">
        <f t="shared" ref="AE4:AE67" si="0">AD4*AC4</f>
        <v>75480</v>
      </c>
      <c r="AF4" s="26">
        <v>51.063829787234042</v>
      </c>
    </row>
    <row r="5" spans="1:32" ht="37.5" customHeight="1" x14ac:dyDescent="0.25">
      <c r="A5" s="16"/>
      <c r="B5" s="1" t="s">
        <v>637</v>
      </c>
      <c r="C5" s="1" t="s">
        <v>638</v>
      </c>
      <c r="D5" s="1" t="s">
        <v>639</v>
      </c>
      <c r="E5" s="1" t="s">
        <v>647</v>
      </c>
      <c r="F5" s="1" t="s">
        <v>648</v>
      </c>
      <c r="G5" s="1" t="s">
        <v>649</v>
      </c>
      <c r="H5" s="1" t="s">
        <v>643</v>
      </c>
      <c r="I5" s="1" t="s">
        <v>644</v>
      </c>
      <c r="J5" s="1"/>
      <c r="K5" s="1"/>
      <c r="L5" s="1"/>
      <c r="M5" s="1"/>
      <c r="N5" s="1"/>
      <c r="O5" s="1">
        <v>58</v>
      </c>
      <c r="P5" s="1">
        <v>51</v>
      </c>
      <c r="Q5" s="1">
        <v>116</v>
      </c>
      <c r="R5" s="1">
        <v>7</v>
      </c>
      <c r="S5" s="1">
        <v>140</v>
      </c>
      <c r="T5" s="1"/>
      <c r="U5" s="1">
        <v>83</v>
      </c>
      <c r="V5" s="1"/>
      <c r="W5" s="1">
        <v>9</v>
      </c>
      <c r="X5" s="1"/>
      <c r="Y5" s="1"/>
      <c r="Z5" s="1"/>
      <c r="AA5" s="1"/>
      <c r="AB5" s="1"/>
      <c r="AC5" s="21">
        <v>464</v>
      </c>
      <c r="AD5" s="19">
        <v>130</v>
      </c>
      <c r="AE5" s="19">
        <f t="shared" si="0"/>
        <v>60320</v>
      </c>
      <c r="AF5" s="26">
        <v>55.319148936170208</v>
      </c>
    </row>
    <row r="6" spans="1:32" ht="37.5" customHeight="1" x14ac:dyDescent="0.25">
      <c r="A6" s="16"/>
      <c r="B6" s="1" t="s">
        <v>637</v>
      </c>
      <c r="C6" s="1" t="s">
        <v>638</v>
      </c>
      <c r="D6" s="1" t="s">
        <v>639</v>
      </c>
      <c r="E6" s="1" t="s">
        <v>647</v>
      </c>
      <c r="F6" s="1" t="s">
        <v>648</v>
      </c>
      <c r="G6" s="1" t="s">
        <v>649</v>
      </c>
      <c r="H6" s="1" t="s">
        <v>643</v>
      </c>
      <c r="I6" s="1" t="s">
        <v>650</v>
      </c>
      <c r="J6" s="1"/>
      <c r="K6" s="1"/>
      <c r="L6" s="1"/>
      <c r="M6" s="1"/>
      <c r="N6" s="1"/>
      <c r="O6" s="1">
        <v>3</v>
      </c>
      <c r="P6" s="1">
        <v>34</v>
      </c>
      <c r="Q6" s="1">
        <v>8</v>
      </c>
      <c r="R6" s="1">
        <v>16</v>
      </c>
      <c r="S6" s="1"/>
      <c r="T6" s="1">
        <v>11</v>
      </c>
      <c r="U6" s="1"/>
      <c r="V6" s="1">
        <v>10</v>
      </c>
      <c r="W6" s="1">
        <v>17</v>
      </c>
      <c r="X6" s="1">
        <v>13</v>
      </c>
      <c r="Y6" s="1">
        <v>2</v>
      </c>
      <c r="Z6" s="1"/>
      <c r="AA6" s="1"/>
      <c r="AB6" s="1"/>
      <c r="AC6" s="21">
        <v>114</v>
      </c>
      <c r="AD6" s="19">
        <v>130</v>
      </c>
      <c r="AE6" s="19">
        <f t="shared" si="0"/>
        <v>14820</v>
      </c>
      <c r="AF6" s="26">
        <v>55.319148936170208</v>
      </c>
    </row>
    <row r="7" spans="1:32" ht="37.5" customHeight="1" x14ac:dyDescent="0.25">
      <c r="A7" s="16"/>
      <c r="B7" s="1" t="s">
        <v>637</v>
      </c>
      <c r="C7" s="1" t="s">
        <v>638</v>
      </c>
      <c r="D7" s="1" t="s">
        <v>639</v>
      </c>
      <c r="E7" s="1" t="s">
        <v>651</v>
      </c>
      <c r="F7" s="1" t="s">
        <v>652</v>
      </c>
      <c r="G7" s="1" t="s">
        <v>642</v>
      </c>
      <c r="H7" s="1" t="s">
        <v>643</v>
      </c>
      <c r="I7" s="1" t="s">
        <v>644</v>
      </c>
      <c r="J7" s="1"/>
      <c r="K7" s="1"/>
      <c r="L7" s="1"/>
      <c r="M7" s="1"/>
      <c r="N7" s="1"/>
      <c r="O7" s="1">
        <v>15</v>
      </c>
      <c r="P7" s="1">
        <v>41</v>
      </c>
      <c r="Q7" s="1">
        <v>103</v>
      </c>
      <c r="R7" s="1">
        <v>16</v>
      </c>
      <c r="S7" s="1">
        <v>93</v>
      </c>
      <c r="T7" s="1">
        <v>16</v>
      </c>
      <c r="U7" s="1">
        <v>143</v>
      </c>
      <c r="V7" s="1"/>
      <c r="W7" s="1">
        <v>43</v>
      </c>
      <c r="X7" s="1">
        <v>49</v>
      </c>
      <c r="Y7" s="1">
        <v>35</v>
      </c>
      <c r="Z7" s="1"/>
      <c r="AA7" s="1"/>
      <c r="AB7" s="1"/>
      <c r="AC7" s="21">
        <v>554</v>
      </c>
      <c r="AD7" s="19">
        <v>120</v>
      </c>
      <c r="AE7" s="19">
        <f t="shared" si="0"/>
        <v>66480</v>
      </c>
      <c r="AF7" s="26">
        <v>51.063829787234042</v>
      </c>
    </row>
    <row r="8" spans="1:32" ht="37.5" customHeight="1" x14ac:dyDescent="0.25">
      <c r="A8" s="16"/>
      <c r="B8" s="1" t="s">
        <v>637</v>
      </c>
      <c r="C8" s="1" t="s">
        <v>638</v>
      </c>
      <c r="D8" s="1" t="s">
        <v>639</v>
      </c>
      <c r="E8" s="1" t="s">
        <v>653</v>
      </c>
      <c r="F8" s="1" t="s">
        <v>654</v>
      </c>
      <c r="G8" s="1" t="s">
        <v>642</v>
      </c>
      <c r="H8" s="1" t="s">
        <v>643</v>
      </c>
      <c r="I8" s="1" t="s">
        <v>644</v>
      </c>
      <c r="J8" s="1"/>
      <c r="K8" s="1"/>
      <c r="L8" s="1"/>
      <c r="M8" s="1"/>
      <c r="N8" s="1"/>
      <c r="O8" s="1">
        <v>12</v>
      </c>
      <c r="P8" s="1">
        <v>40</v>
      </c>
      <c r="Q8" s="1">
        <v>65</v>
      </c>
      <c r="R8" s="1">
        <v>24</v>
      </c>
      <c r="S8" s="1">
        <v>97</v>
      </c>
      <c r="T8" s="1">
        <v>31</v>
      </c>
      <c r="U8" s="1">
        <v>89</v>
      </c>
      <c r="V8" s="1">
        <v>63</v>
      </c>
      <c r="W8" s="1">
        <v>18</v>
      </c>
      <c r="X8" s="1">
        <v>44</v>
      </c>
      <c r="Y8" s="1">
        <v>25</v>
      </c>
      <c r="Z8" s="1">
        <v>13</v>
      </c>
      <c r="AA8" s="1"/>
      <c r="AB8" s="1"/>
      <c r="AC8" s="21">
        <v>521</v>
      </c>
      <c r="AD8" s="19">
        <v>150</v>
      </c>
      <c r="AE8" s="19">
        <f t="shared" si="0"/>
        <v>78150</v>
      </c>
      <c r="AF8" s="26">
        <v>63.829787234042549</v>
      </c>
    </row>
    <row r="9" spans="1:32" ht="37.5" customHeight="1" x14ac:dyDescent="0.25">
      <c r="A9" s="16"/>
      <c r="B9" s="1" t="s">
        <v>637</v>
      </c>
      <c r="C9" s="1" t="s">
        <v>638</v>
      </c>
      <c r="D9" s="1" t="s">
        <v>639</v>
      </c>
      <c r="E9" s="1" t="s">
        <v>655</v>
      </c>
      <c r="F9" s="1" t="s">
        <v>656</v>
      </c>
      <c r="G9" s="1" t="s">
        <v>642</v>
      </c>
      <c r="H9" s="1" t="s">
        <v>643</v>
      </c>
      <c r="I9" s="1" t="s">
        <v>644</v>
      </c>
      <c r="J9" s="1"/>
      <c r="K9" s="1"/>
      <c r="L9" s="1"/>
      <c r="M9" s="1"/>
      <c r="N9" s="1"/>
      <c r="O9" s="1">
        <v>6</v>
      </c>
      <c r="P9" s="1">
        <v>15</v>
      </c>
      <c r="Q9" s="1">
        <v>48</v>
      </c>
      <c r="R9" s="1">
        <v>15</v>
      </c>
      <c r="S9" s="1">
        <v>88</v>
      </c>
      <c r="T9" s="1">
        <v>36</v>
      </c>
      <c r="U9" s="1">
        <v>100</v>
      </c>
      <c r="V9" s="1">
        <v>82</v>
      </c>
      <c r="W9" s="1">
        <v>32</v>
      </c>
      <c r="X9" s="1">
        <v>51</v>
      </c>
      <c r="Y9" s="1">
        <v>31</v>
      </c>
      <c r="Z9" s="1">
        <v>15</v>
      </c>
      <c r="AA9" s="1"/>
      <c r="AB9" s="1"/>
      <c r="AC9" s="21">
        <v>519</v>
      </c>
      <c r="AD9" s="19">
        <v>160</v>
      </c>
      <c r="AE9" s="19">
        <f t="shared" si="0"/>
        <v>83040</v>
      </c>
      <c r="AF9" s="26">
        <v>68.085106382978722</v>
      </c>
    </row>
    <row r="10" spans="1:32" ht="37.5" customHeight="1" x14ac:dyDescent="0.25">
      <c r="A10" s="16"/>
      <c r="B10" s="1" t="s">
        <v>637</v>
      </c>
      <c r="C10" s="1" t="s">
        <v>638</v>
      </c>
      <c r="D10" s="1" t="s">
        <v>639</v>
      </c>
      <c r="E10" s="1" t="s">
        <v>657</v>
      </c>
      <c r="F10" s="1" t="s">
        <v>658</v>
      </c>
      <c r="G10" s="1" t="s">
        <v>659</v>
      </c>
      <c r="H10" s="1" t="s">
        <v>643</v>
      </c>
      <c r="I10" s="1" t="s">
        <v>644</v>
      </c>
      <c r="J10" s="1"/>
      <c r="K10" s="1"/>
      <c r="L10" s="1"/>
      <c r="M10" s="1"/>
      <c r="N10" s="1"/>
      <c r="O10" s="1">
        <v>23</v>
      </c>
      <c r="P10" s="1">
        <v>1</v>
      </c>
      <c r="Q10" s="1">
        <v>30</v>
      </c>
      <c r="R10" s="1">
        <v>44</v>
      </c>
      <c r="S10" s="1">
        <v>52</v>
      </c>
      <c r="T10" s="1">
        <v>57</v>
      </c>
      <c r="U10" s="1">
        <v>60</v>
      </c>
      <c r="V10" s="1">
        <v>25</v>
      </c>
      <c r="W10" s="1">
        <v>6</v>
      </c>
      <c r="X10" s="1"/>
      <c r="Y10" s="1">
        <v>18</v>
      </c>
      <c r="Z10" s="1">
        <v>41</v>
      </c>
      <c r="AA10" s="1">
        <v>27</v>
      </c>
      <c r="AB10" s="1"/>
      <c r="AC10" s="21">
        <v>384</v>
      </c>
      <c r="AD10" s="19">
        <v>120</v>
      </c>
      <c r="AE10" s="19">
        <f t="shared" si="0"/>
        <v>46080</v>
      </c>
      <c r="AF10" s="26">
        <v>51.063829787234042</v>
      </c>
    </row>
    <row r="11" spans="1:32" ht="37.5" customHeight="1" x14ac:dyDescent="0.25">
      <c r="A11" s="16"/>
      <c r="B11" s="1" t="s">
        <v>637</v>
      </c>
      <c r="C11" s="1" t="s">
        <v>638</v>
      </c>
      <c r="D11" s="1" t="s">
        <v>639</v>
      </c>
      <c r="E11" s="1" t="s">
        <v>657</v>
      </c>
      <c r="F11" s="1" t="s">
        <v>658</v>
      </c>
      <c r="G11" s="1" t="s">
        <v>659</v>
      </c>
      <c r="H11" s="1" t="s">
        <v>643</v>
      </c>
      <c r="I11" s="1" t="s">
        <v>650</v>
      </c>
      <c r="J11" s="1"/>
      <c r="K11" s="1"/>
      <c r="L11" s="1"/>
      <c r="M11" s="1"/>
      <c r="N11" s="1"/>
      <c r="O11" s="1">
        <v>16</v>
      </c>
      <c r="P11" s="1">
        <v>5</v>
      </c>
      <c r="Q11" s="1"/>
      <c r="R11" s="1">
        <v>7</v>
      </c>
      <c r="S11" s="1">
        <v>1</v>
      </c>
      <c r="T11" s="1">
        <v>12</v>
      </c>
      <c r="U11" s="1"/>
      <c r="V11" s="1"/>
      <c r="W11" s="1">
        <v>6</v>
      </c>
      <c r="X11" s="1"/>
      <c r="Y11" s="1">
        <v>5</v>
      </c>
      <c r="Z11" s="1">
        <v>15</v>
      </c>
      <c r="AA11" s="1"/>
      <c r="AB11" s="1"/>
      <c r="AC11" s="21">
        <v>67</v>
      </c>
      <c r="AD11" s="19">
        <v>120</v>
      </c>
      <c r="AE11" s="19">
        <f t="shared" si="0"/>
        <v>8040</v>
      </c>
      <c r="AF11" s="26">
        <v>51.063829787234042</v>
      </c>
    </row>
    <row r="12" spans="1:32" ht="37.5" customHeight="1" x14ac:dyDescent="0.25">
      <c r="A12" s="16"/>
      <c r="B12" s="1" t="s">
        <v>637</v>
      </c>
      <c r="C12" s="1" t="s">
        <v>638</v>
      </c>
      <c r="D12" s="1" t="s">
        <v>639</v>
      </c>
      <c r="E12" s="1" t="s">
        <v>660</v>
      </c>
      <c r="F12" s="1" t="s">
        <v>661</v>
      </c>
      <c r="G12" s="1" t="s">
        <v>649</v>
      </c>
      <c r="H12" s="1" t="s">
        <v>643</v>
      </c>
      <c r="I12" s="1" t="s">
        <v>644</v>
      </c>
      <c r="J12" s="1"/>
      <c r="K12" s="1"/>
      <c r="L12" s="1"/>
      <c r="M12" s="1"/>
      <c r="N12" s="1"/>
      <c r="O12" s="1">
        <v>6</v>
      </c>
      <c r="P12" s="1">
        <v>23</v>
      </c>
      <c r="Q12" s="1">
        <v>50</v>
      </c>
      <c r="R12" s="1">
        <v>24</v>
      </c>
      <c r="S12" s="1">
        <v>70</v>
      </c>
      <c r="T12" s="1">
        <v>30</v>
      </c>
      <c r="U12" s="1">
        <v>77</v>
      </c>
      <c r="V12" s="1">
        <v>59</v>
      </c>
      <c r="W12" s="1">
        <v>29</v>
      </c>
      <c r="X12" s="1">
        <v>37</v>
      </c>
      <c r="Y12" s="1">
        <v>20</v>
      </c>
      <c r="Z12" s="1">
        <v>5</v>
      </c>
      <c r="AA12" s="1"/>
      <c r="AB12" s="1"/>
      <c r="AC12" s="21">
        <v>430</v>
      </c>
      <c r="AD12" s="19">
        <v>120</v>
      </c>
      <c r="AE12" s="19">
        <f t="shared" si="0"/>
        <v>51600</v>
      </c>
      <c r="AF12" s="26">
        <v>51.063829787234042</v>
      </c>
    </row>
    <row r="13" spans="1:32" ht="37.5" customHeight="1" x14ac:dyDescent="0.25">
      <c r="A13" s="16"/>
      <c r="B13" s="1" t="s">
        <v>637</v>
      </c>
      <c r="C13" s="1" t="s">
        <v>638</v>
      </c>
      <c r="D13" s="1" t="s">
        <v>639</v>
      </c>
      <c r="E13" s="1" t="s">
        <v>662</v>
      </c>
      <c r="F13" s="1" t="s">
        <v>663</v>
      </c>
      <c r="G13" s="1" t="s">
        <v>649</v>
      </c>
      <c r="H13" s="1" t="s">
        <v>643</v>
      </c>
      <c r="I13" s="1" t="s">
        <v>644</v>
      </c>
      <c r="J13" s="1"/>
      <c r="K13" s="1"/>
      <c r="L13" s="1"/>
      <c r="M13" s="1"/>
      <c r="N13" s="1"/>
      <c r="O13" s="1">
        <v>19</v>
      </c>
      <c r="P13" s="1">
        <v>35</v>
      </c>
      <c r="Q13" s="1">
        <v>40</v>
      </c>
      <c r="R13" s="1">
        <v>10</v>
      </c>
      <c r="S13" s="1">
        <v>39</v>
      </c>
      <c r="T13" s="1"/>
      <c r="U13" s="1">
        <v>39</v>
      </c>
      <c r="V13" s="1">
        <v>25</v>
      </c>
      <c r="W13" s="1"/>
      <c r="X13" s="1">
        <v>13</v>
      </c>
      <c r="Y13" s="1"/>
      <c r="Z13" s="1">
        <v>7</v>
      </c>
      <c r="AA13" s="1">
        <v>7</v>
      </c>
      <c r="AB13" s="1"/>
      <c r="AC13" s="21">
        <v>234</v>
      </c>
      <c r="AD13" s="19">
        <v>150</v>
      </c>
      <c r="AE13" s="19">
        <f t="shared" si="0"/>
        <v>35100</v>
      </c>
      <c r="AF13" s="26">
        <v>63.829787234042549</v>
      </c>
    </row>
    <row r="14" spans="1:32" ht="37.5" customHeight="1" x14ac:dyDescent="0.25">
      <c r="A14" s="16"/>
      <c r="B14" s="1" t="s">
        <v>637</v>
      </c>
      <c r="C14" s="1" t="s">
        <v>638</v>
      </c>
      <c r="D14" s="1" t="s">
        <v>639</v>
      </c>
      <c r="E14" s="1" t="s">
        <v>662</v>
      </c>
      <c r="F14" s="1" t="s">
        <v>663</v>
      </c>
      <c r="G14" s="1" t="s">
        <v>649</v>
      </c>
      <c r="H14" s="1" t="s">
        <v>643</v>
      </c>
      <c r="I14" s="1" t="s">
        <v>650</v>
      </c>
      <c r="J14" s="1"/>
      <c r="K14" s="1"/>
      <c r="L14" s="1"/>
      <c r="M14" s="1"/>
      <c r="N14" s="1"/>
      <c r="O14" s="1">
        <v>13</v>
      </c>
      <c r="P14" s="1">
        <v>13</v>
      </c>
      <c r="Q14" s="1">
        <v>14</v>
      </c>
      <c r="R14" s="1">
        <v>28</v>
      </c>
      <c r="S14" s="1">
        <v>15</v>
      </c>
      <c r="T14" s="1">
        <v>16</v>
      </c>
      <c r="U14" s="1">
        <v>14</v>
      </c>
      <c r="V14" s="1">
        <v>17</v>
      </c>
      <c r="W14" s="1">
        <v>12</v>
      </c>
      <c r="X14" s="1">
        <v>6</v>
      </c>
      <c r="Y14" s="1">
        <v>14</v>
      </c>
      <c r="Z14" s="1">
        <v>21</v>
      </c>
      <c r="AA14" s="1"/>
      <c r="AB14" s="1"/>
      <c r="AC14" s="21">
        <v>183</v>
      </c>
      <c r="AD14" s="19">
        <v>150</v>
      </c>
      <c r="AE14" s="19">
        <f t="shared" si="0"/>
        <v>27450</v>
      </c>
      <c r="AF14" s="26">
        <v>63.829787234042549</v>
      </c>
    </row>
    <row r="15" spans="1:32" ht="37.5" customHeight="1" x14ac:dyDescent="0.25">
      <c r="A15" s="16"/>
      <c r="B15" s="1" t="s">
        <v>637</v>
      </c>
      <c r="C15" s="1" t="s">
        <v>638</v>
      </c>
      <c r="D15" s="1" t="s">
        <v>639</v>
      </c>
      <c r="E15" s="1" t="s">
        <v>664</v>
      </c>
      <c r="F15" s="1" t="s">
        <v>665</v>
      </c>
      <c r="G15" s="1" t="s">
        <v>642</v>
      </c>
      <c r="H15" s="1" t="s">
        <v>643</v>
      </c>
      <c r="I15" s="1" t="s">
        <v>644</v>
      </c>
      <c r="J15" s="1"/>
      <c r="K15" s="1"/>
      <c r="L15" s="1"/>
      <c r="M15" s="1"/>
      <c r="N15" s="1"/>
      <c r="O15" s="1">
        <v>16</v>
      </c>
      <c r="P15" s="1">
        <v>42</v>
      </c>
      <c r="Q15" s="1">
        <v>46</v>
      </c>
      <c r="R15" s="1">
        <v>9</v>
      </c>
      <c r="S15" s="1">
        <v>106</v>
      </c>
      <c r="T15" s="1">
        <v>8</v>
      </c>
      <c r="U15" s="1">
        <v>79</v>
      </c>
      <c r="V15" s="1"/>
      <c r="W15" s="1">
        <v>21</v>
      </c>
      <c r="X15" s="1">
        <v>30</v>
      </c>
      <c r="Y15" s="1">
        <v>14</v>
      </c>
      <c r="Z15" s="1">
        <v>8</v>
      </c>
      <c r="AA15" s="1"/>
      <c r="AB15" s="1"/>
      <c r="AC15" s="21">
        <v>379</v>
      </c>
      <c r="AD15" s="19">
        <v>130</v>
      </c>
      <c r="AE15" s="19">
        <f t="shared" si="0"/>
        <v>49270</v>
      </c>
      <c r="AF15" s="26">
        <v>55.319148936170208</v>
      </c>
    </row>
    <row r="16" spans="1:32" ht="37.5" customHeight="1" x14ac:dyDescent="0.25">
      <c r="A16" s="16"/>
      <c r="B16" s="1" t="s">
        <v>637</v>
      </c>
      <c r="C16" s="1" t="s">
        <v>638</v>
      </c>
      <c r="D16" s="1" t="s">
        <v>639</v>
      </c>
      <c r="E16" s="1" t="s">
        <v>666</v>
      </c>
      <c r="F16" s="1" t="s">
        <v>667</v>
      </c>
      <c r="G16" s="1" t="s">
        <v>649</v>
      </c>
      <c r="H16" s="1" t="s">
        <v>643</v>
      </c>
      <c r="I16" s="1" t="s">
        <v>644</v>
      </c>
      <c r="J16" s="1"/>
      <c r="K16" s="1"/>
      <c r="L16" s="1"/>
      <c r="M16" s="1"/>
      <c r="N16" s="1"/>
      <c r="O16" s="1">
        <v>13</v>
      </c>
      <c r="P16" s="1">
        <v>18</v>
      </c>
      <c r="Q16" s="1">
        <v>24</v>
      </c>
      <c r="R16" s="1">
        <v>24</v>
      </c>
      <c r="S16" s="1">
        <v>48</v>
      </c>
      <c r="T16" s="1">
        <v>31</v>
      </c>
      <c r="U16" s="1">
        <v>50</v>
      </c>
      <c r="V16" s="1">
        <v>42</v>
      </c>
      <c r="W16" s="1">
        <v>20</v>
      </c>
      <c r="X16" s="1">
        <v>32</v>
      </c>
      <c r="Y16" s="1">
        <v>20</v>
      </c>
      <c r="Z16" s="1">
        <v>17</v>
      </c>
      <c r="AA16" s="1"/>
      <c r="AB16" s="1"/>
      <c r="AC16" s="21">
        <v>339</v>
      </c>
      <c r="AD16" s="19">
        <v>110</v>
      </c>
      <c r="AE16" s="19">
        <f t="shared" si="0"/>
        <v>37290</v>
      </c>
      <c r="AF16" s="26">
        <v>46.808510638297868</v>
      </c>
    </row>
    <row r="17" spans="1:32" ht="37.5" customHeight="1" x14ac:dyDescent="0.25">
      <c r="A17" s="16"/>
      <c r="B17" s="1" t="s">
        <v>637</v>
      </c>
      <c r="C17" s="1" t="s">
        <v>638</v>
      </c>
      <c r="D17" s="1" t="s">
        <v>639</v>
      </c>
      <c r="E17" s="1" t="s">
        <v>668</v>
      </c>
      <c r="F17" s="1" t="s">
        <v>669</v>
      </c>
      <c r="G17" s="1" t="s">
        <v>649</v>
      </c>
      <c r="H17" s="1" t="s">
        <v>643</v>
      </c>
      <c r="I17" s="1" t="s">
        <v>644</v>
      </c>
      <c r="J17" s="1"/>
      <c r="K17" s="1"/>
      <c r="L17" s="1"/>
      <c r="M17" s="1"/>
      <c r="N17" s="1"/>
      <c r="O17" s="1">
        <v>26</v>
      </c>
      <c r="P17" s="1">
        <v>24</v>
      </c>
      <c r="Q17" s="1">
        <v>73</v>
      </c>
      <c r="R17" s="1">
        <v>12</v>
      </c>
      <c r="S17" s="1">
        <v>75</v>
      </c>
      <c r="T17" s="1">
        <v>2</v>
      </c>
      <c r="U17" s="1">
        <v>80</v>
      </c>
      <c r="V17" s="1">
        <v>24</v>
      </c>
      <c r="W17" s="1">
        <v>20</v>
      </c>
      <c r="X17" s="1"/>
      <c r="Y17" s="1">
        <v>1</v>
      </c>
      <c r="Z17" s="1"/>
      <c r="AA17" s="1"/>
      <c r="AB17" s="1"/>
      <c r="AC17" s="21">
        <v>337</v>
      </c>
      <c r="AD17" s="19">
        <v>89.95</v>
      </c>
      <c r="AE17" s="19">
        <f t="shared" si="0"/>
        <v>30313.15</v>
      </c>
      <c r="AF17" s="26">
        <v>38.276595744680854</v>
      </c>
    </row>
    <row r="18" spans="1:32" ht="37.5" customHeight="1" x14ac:dyDescent="0.25">
      <c r="A18" s="16"/>
      <c r="B18" s="1" t="s">
        <v>637</v>
      </c>
      <c r="C18" s="1" t="s">
        <v>638</v>
      </c>
      <c r="D18" s="1" t="s">
        <v>639</v>
      </c>
      <c r="E18" s="1" t="s">
        <v>670</v>
      </c>
      <c r="F18" s="1" t="s">
        <v>671</v>
      </c>
      <c r="G18" s="1" t="s">
        <v>649</v>
      </c>
      <c r="H18" s="1" t="s">
        <v>643</v>
      </c>
      <c r="I18" s="1" t="s">
        <v>644</v>
      </c>
      <c r="J18" s="1"/>
      <c r="K18" s="1"/>
      <c r="L18" s="1"/>
      <c r="M18" s="1"/>
      <c r="N18" s="1"/>
      <c r="O18" s="1">
        <v>8</v>
      </c>
      <c r="P18" s="1">
        <v>13</v>
      </c>
      <c r="Q18" s="1">
        <v>19</v>
      </c>
      <c r="R18" s="1">
        <v>25</v>
      </c>
      <c r="S18" s="1">
        <v>23</v>
      </c>
      <c r="T18" s="1">
        <v>17</v>
      </c>
      <c r="U18" s="1">
        <v>24</v>
      </c>
      <c r="V18" s="1">
        <v>12</v>
      </c>
      <c r="W18" s="1">
        <v>11</v>
      </c>
      <c r="X18" s="1">
        <v>10</v>
      </c>
      <c r="Y18" s="1">
        <v>6</v>
      </c>
      <c r="Z18" s="1">
        <v>6</v>
      </c>
      <c r="AA18" s="1"/>
      <c r="AB18" s="1"/>
      <c r="AC18" s="21">
        <v>174</v>
      </c>
      <c r="AD18" s="19">
        <v>150</v>
      </c>
      <c r="AE18" s="19">
        <f t="shared" si="0"/>
        <v>26100</v>
      </c>
      <c r="AF18" s="26">
        <v>63.829787234042549</v>
      </c>
    </row>
    <row r="19" spans="1:32" ht="37.5" customHeight="1" x14ac:dyDescent="0.25">
      <c r="A19" s="16"/>
      <c r="B19" s="1" t="s">
        <v>637</v>
      </c>
      <c r="C19" s="1" t="s">
        <v>638</v>
      </c>
      <c r="D19" s="1" t="s">
        <v>639</v>
      </c>
      <c r="E19" s="1" t="s">
        <v>670</v>
      </c>
      <c r="F19" s="1" t="s">
        <v>671</v>
      </c>
      <c r="G19" s="1" t="s">
        <v>649</v>
      </c>
      <c r="H19" s="1" t="s">
        <v>643</v>
      </c>
      <c r="I19" s="1" t="s">
        <v>650</v>
      </c>
      <c r="J19" s="1"/>
      <c r="K19" s="1"/>
      <c r="L19" s="1"/>
      <c r="M19" s="1"/>
      <c r="N19" s="1"/>
      <c r="O19" s="1">
        <v>9</v>
      </c>
      <c r="P19" s="1">
        <v>9</v>
      </c>
      <c r="Q19" s="1">
        <v>15</v>
      </c>
      <c r="R19" s="1">
        <v>17</v>
      </c>
      <c r="S19" s="1">
        <v>22</v>
      </c>
      <c r="T19" s="1">
        <v>13</v>
      </c>
      <c r="U19" s="1">
        <v>18</v>
      </c>
      <c r="V19" s="1">
        <v>8</v>
      </c>
      <c r="W19" s="1">
        <v>6</v>
      </c>
      <c r="X19" s="1">
        <v>9</v>
      </c>
      <c r="Y19" s="1">
        <v>8</v>
      </c>
      <c r="Z19" s="1">
        <v>3</v>
      </c>
      <c r="AA19" s="1"/>
      <c r="AB19" s="1"/>
      <c r="AC19" s="21">
        <v>137</v>
      </c>
      <c r="AD19" s="19">
        <v>150</v>
      </c>
      <c r="AE19" s="19">
        <f t="shared" si="0"/>
        <v>20550</v>
      </c>
      <c r="AF19" s="26">
        <v>63.829787234042549</v>
      </c>
    </row>
    <row r="20" spans="1:32" ht="37.5" customHeight="1" x14ac:dyDescent="0.25">
      <c r="A20" s="16"/>
      <c r="B20" s="1" t="s">
        <v>637</v>
      </c>
      <c r="C20" s="1" t="s">
        <v>638</v>
      </c>
      <c r="D20" s="1" t="s">
        <v>639</v>
      </c>
      <c r="E20" s="1" t="s">
        <v>672</v>
      </c>
      <c r="F20" s="1" t="s">
        <v>673</v>
      </c>
      <c r="G20" s="1" t="s">
        <v>649</v>
      </c>
      <c r="H20" s="1" t="s">
        <v>674</v>
      </c>
      <c r="I20" s="1" t="s">
        <v>644</v>
      </c>
      <c r="J20" s="1"/>
      <c r="K20" s="1"/>
      <c r="L20" s="1"/>
      <c r="M20" s="1"/>
      <c r="N20" s="1"/>
      <c r="O20" s="1"/>
      <c r="P20" s="1"/>
      <c r="Q20" s="1">
        <v>124</v>
      </c>
      <c r="R20" s="1"/>
      <c r="S20" s="1">
        <v>113</v>
      </c>
      <c r="T20" s="1"/>
      <c r="U20" s="1">
        <v>37</v>
      </c>
      <c r="V20" s="1">
        <v>15</v>
      </c>
      <c r="W20" s="1"/>
      <c r="X20" s="1"/>
      <c r="Y20" s="1"/>
      <c r="Z20" s="1"/>
      <c r="AA20" s="1"/>
      <c r="AB20" s="1"/>
      <c r="AC20" s="21">
        <v>289</v>
      </c>
      <c r="AD20" s="19">
        <v>120</v>
      </c>
      <c r="AE20" s="19">
        <f t="shared" si="0"/>
        <v>34680</v>
      </c>
      <c r="AF20" s="26">
        <v>51.063829787234042</v>
      </c>
    </row>
    <row r="21" spans="1:32" ht="37.5" customHeight="1" x14ac:dyDescent="0.25">
      <c r="A21" s="16"/>
      <c r="B21" s="1" t="s">
        <v>637</v>
      </c>
      <c r="C21" s="1" t="s">
        <v>638</v>
      </c>
      <c r="D21" s="1" t="s">
        <v>639</v>
      </c>
      <c r="E21" s="1" t="s">
        <v>675</v>
      </c>
      <c r="F21" s="1" t="s">
        <v>676</v>
      </c>
      <c r="G21" s="1" t="s">
        <v>642</v>
      </c>
      <c r="H21" s="1" t="s">
        <v>643</v>
      </c>
      <c r="I21" s="1" t="s">
        <v>644</v>
      </c>
      <c r="J21" s="1"/>
      <c r="K21" s="1"/>
      <c r="L21" s="1"/>
      <c r="M21" s="1"/>
      <c r="N21" s="1"/>
      <c r="O21" s="1">
        <v>11</v>
      </c>
      <c r="P21" s="1">
        <v>7</v>
      </c>
      <c r="Q21" s="1">
        <v>12</v>
      </c>
      <c r="R21" s="1">
        <v>21</v>
      </c>
      <c r="S21" s="1">
        <v>26</v>
      </c>
      <c r="T21" s="1">
        <v>24</v>
      </c>
      <c r="U21" s="1">
        <v>33</v>
      </c>
      <c r="V21" s="1">
        <v>27</v>
      </c>
      <c r="W21" s="1">
        <v>15</v>
      </c>
      <c r="X21" s="1">
        <v>18</v>
      </c>
      <c r="Y21" s="1">
        <v>20</v>
      </c>
      <c r="Z21" s="1">
        <v>10</v>
      </c>
      <c r="AA21" s="1"/>
      <c r="AB21" s="1"/>
      <c r="AC21" s="21">
        <v>224</v>
      </c>
      <c r="AD21" s="19">
        <v>160</v>
      </c>
      <c r="AE21" s="19">
        <f t="shared" si="0"/>
        <v>35840</v>
      </c>
      <c r="AF21" s="26">
        <v>68.085106382978722</v>
      </c>
    </row>
    <row r="22" spans="1:32" ht="37.5" customHeight="1" x14ac:dyDescent="0.25">
      <c r="A22" s="16"/>
      <c r="B22" s="1" t="s">
        <v>637</v>
      </c>
      <c r="C22" s="1" t="s">
        <v>638</v>
      </c>
      <c r="D22" s="1" t="s">
        <v>639</v>
      </c>
      <c r="E22" s="1" t="s">
        <v>675</v>
      </c>
      <c r="F22" s="1" t="s">
        <v>676</v>
      </c>
      <c r="G22" s="1" t="s">
        <v>642</v>
      </c>
      <c r="H22" s="1" t="s">
        <v>643</v>
      </c>
      <c r="I22" s="1" t="s">
        <v>650</v>
      </c>
      <c r="J22" s="1"/>
      <c r="K22" s="1"/>
      <c r="L22" s="1"/>
      <c r="M22" s="1"/>
      <c r="N22" s="1"/>
      <c r="O22" s="1">
        <v>6</v>
      </c>
      <c r="P22" s="1">
        <v>4</v>
      </c>
      <c r="Q22" s="1">
        <v>4</v>
      </c>
      <c r="R22" s="1">
        <v>6</v>
      </c>
      <c r="S22" s="1">
        <v>9</v>
      </c>
      <c r="T22" s="1">
        <v>5</v>
      </c>
      <c r="U22" s="1">
        <v>9</v>
      </c>
      <c r="V22" s="1">
        <v>3</v>
      </c>
      <c r="W22" s="1">
        <v>2</v>
      </c>
      <c r="X22" s="1">
        <v>4</v>
      </c>
      <c r="Y22" s="1">
        <v>5</v>
      </c>
      <c r="Z22" s="1">
        <v>6</v>
      </c>
      <c r="AA22" s="1"/>
      <c r="AB22" s="1"/>
      <c r="AC22" s="21">
        <v>63</v>
      </c>
      <c r="AD22" s="19">
        <v>160</v>
      </c>
      <c r="AE22" s="19">
        <f t="shared" si="0"/>
        <v>10080</v>
      </c>
      <c r="AF22" s="26">
        <v>68.085106382978722</v>
      </c>
    </row>
    <row r="23" spans="1:32" ht="37.5" customHeight="1" x14ac:dyDescent="0.25">
      <c r="A23" s="16"/>
      <c r="B23" s="1" t="s">
        <v>637</v>
      </c>
      <c r="C23" s="1" t="s">
        <v>638</v>
      </c>
      <c r="D23" s="1" t="s">
        <v>639</v>
      </c>
      <c r="E23" s="1" t="s">
        <v>677</v>
      </c>
      <c r="F23" s="1" t="s">
        <v>678</v>
      </c>
      <c r="G23" s="1" t="s">
        <v>649</v>
      </c>
      <c r="H23" s="1" t="s">
        <v>643</v>
      </c>
      <c r="I23" s="1" t="s">
        <v>644</v>
      </c>
      <c r="J23" s="1"/>
      <c r="K23" s="1"/>
      <c r="L23" s="1"/>
      <c r="M23" s="1"/>
      <c r="N23" s="1"/>
      <c r="O23" s="1">
        <v>18</v>
      </c>
      <c r="P23" s="1">
        <v>25</v>
      </c>
      <c r="Q23" s="1"/>
      <c r="R23" s="1"/>
      <c r="S23" s="1">
        <v>6</v>
      </c>
      <c r="T23" s="1"/>
      <c r="U23" s="1">
        <v>20</v>
      </c>
      <c r="V23" s="1"/>
      <c r="W23" s="1">
        <v>35</v>
      </c>
      <c r="X23" s="1">
        <v>32</v>
      </c>
      <c r="Y23" s="1"/>
      <c r="Z23" s="1">
        <v>61</v>
      </c>
      <c r="AA23" s="1"/>
      <c r="AB23" s="1"/>
      <c r="AC23" s="21">
        <v>197</v>
      </c>
      <c r="AD23" s="19">
        <v>120</v>
      </c>
      <c r="AE23" s="19">
        <f t="shared" si="0"/>
        <v>23640</v>
      </c>
      <c r="AF23" s="26">
        <v>51.063829787234042</v>
      </c>
    </row>
    <row r="24" spans="1:32" ht="37.5" customHeight="1" x14ac:dyDescent="0.25">
      <c r="A24" s="16"/>
      <c r="B24" s="1" t="s">
        <v>637</v>
      </c>
      <c r="C24" s="1" t="s">
        <v>638</v>
      </c>
      <c r="D24" s="1" t="s">
        <v>639</v>
      </c>
      <c r="E24" s="1" t="s">
        <v>677</v>
      </c>
      <c r="F24" s="1" t="s">
        <v>678</v>
      </c>
      <c r="G24" s="1" t="s">
        <v>649</v>
      </c>
      <c r="H24" s="1" t="s">
        <v>643</v>
      </c>
      <c r="I24" s="1" t="s">
        <v>650</v>
      </c>
      <c r="J24" s="1"/>
      <c r="K24" s="1"/>
      <c r="L24" s="1"/>
      <c r="M24" s="1"/>
      <c r="N24" s="1"/>
      <c r="O24" s="1"/>
      <c r="P24" s="1"/>
      <c r="Q24" s="1"/>
      <c r="R24" s="1">
        <v>24</v>
      </c>
      <c r="S24" s="1"/>
      <c r="T24" s="1"/>
      <c r="U24" s="1"/>
      <c r="V24" s="1"/>
      <c r="W24" s="1"/>
      <c r="X24" s="1"/>
      <c r="Y24" s="1"/>
      <c r="Z24" s="1">
        <v>6</v>
      </c>
      <c r="AA24" s="1"/>
      <c r="AB24" s="1"/>
      <c r="AC24" s="21">
        <v>30</v>
      </c>
      <c r="AD24" s="19">
        <v>120</v>
      </c>
      <c r="AE24" s="19">
        <f t="shared" si="0"/>
        <v>3600</v>
      </c>
      <c r="AF24" s="26">
        <v>51.063829787234042</v>
      </c>
    </row>
    <row r="25" spans="1:32" ht="37.5" customHeight="1" x14ac:dyDescent="0.25">
      <c r="A25" s="16"/>
      <c r="B25" s="1" t="s">
        <v>637</v>
      </c>
      <c r="C25" s="1" t="s">
        <v>638</v>
      </c>
      <c r="D25" s="1" t="s">
        <v>639</v>
      </c>
      <c r="E25" s="1" t="s">
        <v>679</v>
      </c>
      <c r="F25" s="1" t="s">
        <v>680</v>
      </c>
      <c r="G25" s="1" t="s">
        <v>642</v>
      </c>
      <c r="H25" s="1" t="s">
        <v>643</v>
      </c>
      <c r="I25" s="1" t="s">
        <v>644</v>
      </c>
      <c r="J25" s="1"/>
      <c r="K25" s="1"/>
      <c r="L25" s="1"/>
      <c r="M25" s="1"/>
      <c r="N25" s="1"/>
      <c r="O25" s="1"/>
      <c r="P25" s="1">
        <v>11</v>
      </c>
      <c r="Q25" s="1">
        <v>20</v>
      </c>
      <c r="R25" s="1">
        <v>14</v>
      </c>
      <c r="S25" s="1">
        <v>29</v>
      </c>
      <c r="T25" s="1">
        <v>19</v>
      </c>
      <c r="U25" s="1">
        <v>38</v>
      </c>
      <c r="V25" s="1">
        <v>31</v>
      </c>
      <c r="W25" s="1">
        <v>12</v>
      </c>
      <c r="X25" s="1">
        <v>24</v>
      </c>
      <c r="Y25" s="1">
        <v>12</v>
      </c>
      <c r="Z25" s="1">
        <v>9</v>
      </c>
      <c r="AA25" s="1"/>
      <c r="AB25" s="1"/>
      <c r="AC25" s="21">
        <v>219</v>
      </c>
      <c r="AD25" s="19">
        <v>160</v>
      </c>
      <c r="AE25" s="19">
        <f t="shared" si="0"/>
        <v>35040</v>
      </c>
      <c r="AF25" s="26">
        <v>68.085106382978722</v>
      </c>
    </row>
    <row r="26" spans="1:32" ht="37.5" customHeight="1" x14ac:dyDescent="0.25">
      <c r="A26" s="16"/>
      <c r="B26" s="1" t="s">
        <v>637</v>
      </c>
      <c r="C26" s="1" t="s">
        <v>638</v>
      </c>
      <c r="D26" s="1" t="s">
        <v>639</v>
      </c>
      <c r="E26" s="1" t="s">
        <v>681</v>
      </c>
      <c r="F26" s="1" t="s">
        <v>682</v>
      </c>
      <c r="G26" s="1" t="s">
        <v>659</v>
      </c>
      <c r="H26" s="1" t="s">
        <v>674</v>
      </c>
      <c r="I26" s="1" t="s">
        <v>644</v>
      </c>
      <c r="J26" s="1"/>
      <c r="K26" s="1"/>
      <c r="L26" s="1"/>
      <c r="M26" s="1"/>
      <c r="N26" s="1"/>
      <c r="O26" s="1"/>
      <c r="P26" s="1">
        <v>19</v>
      </c>
      <c r="Q26" s="1">
        <v>45</v>
      </c>
      <c r="R26" s="1">
        <v>13</v>
      </c>
      <c r="S26" s="1">
        <v>39</v>
      </c>
      <c r="T26" s="1">
        <v>20</v>
      </c>
      <c r="U26" s="1">
        <v>26</v>
      </c>
      <c r="V26" s="1">
        <v>26</v>
      </c>
      <c r="W26" s="1"/>
      <c r="X26" s="1">
        <v>22</v>
      </c>
      <c r="Y26" s="1">
        <v>3</v>
      </c>
      <c r="Z26" s="1"/>
      <c r="AA26" s="1"/>
      <c r="AB26" s="1"/>
      <c r="AC26" s="21">
        <v>213</v>
      </c>
      <c r="AD26" s="19">
        <v>89.95</v>
      </c>
      <c r="AE26" s="19">
        <f t="shared" si="0"/>
        <v>19159.350000000002</v>
      </c>
      <c r="AF26" s="26">
        <v>38.276595744680854</v>
      </c>
    </row>
    <row r="27" spans="1:32" ht="37.5" customHeight="1" x14ac:dyDescent="0.25">
      <c r="A27" s="16"/>
      <c r="B27" s="1" t="s">
        <v>637</v>
      </c>
      <c r="C27" s="1" t="s">
        <v>638</v>
      </c>
      <c r="D27" s="1" t="s">
        <v>639</v>
      </c>
      <c r="E27" s="1" t="s">
        <v>683</v>
      </c>
      <c r="F27" s="1" t="s">
        <v>684</v>
      </c>
      <c r="G27" s="1" t="s">
        <v>649</v>
      </c>
      <c r="H27" s="1" t="s">
        <v>643</v>
      </c>
      <c r="I27" s="1" t="s">
        <v>644</v>
      </c>
      <c r="J27" s="1"/>
      <c r="K27" s="1"/>
      <c r="L27" s="1"/>
      <c r="M27" s="1"/>
      <c r="N27" s="1"/>
      <c r="O27" s="1"/>
      <c r="P27" s="1">
        <v>16</v>
      </c>
      <c r="Q27" s="1">
        <v>15</v>
      </c>
      <c r="R27" s="1">
        <v>9</v>
      </c>
      <c r="S27" s="1">
        <v>38</v>
      </c>
      <c r="T27" s="1">
        <v>17</v>
      </c>
      <c r="U27" s="1">
        <v>40</v>
      </c>
      <c r="V27" s="1">
        <v>33</v>
      </c>
      <c r="W27" s="1">
        <v>10</v>
      </c>
      <c r="X27" s="1">
        <v>21</v>
      </c>
      <c r="Y27" s="1">
        <v>10</v>
      </c>
      <c r="Z27" s="1">
        <v>2</v>
      </c>
      <c r="AA27" s="1"/>
      <c r="AB27" s="1"/>
      <c r="AC27" s="21">
        <v>211</v>
      </c>
      <c r="AD27" s="19">
        <v>120</v>
      </c>
      <c r="AE27" s="19">
        <f t="shared" si="0"/>
        <v>25320</v>
      </c>
      <c r="AF27" s="26">
        <v>51.063829787234042</v>
      </c>
    </row>
    <row r="28" spans="1:32" ht="37.5" customHeight="1" x14ac:dyDescent="0.25">
      <c r="A28" s="16"/>
      <c r="B28" s="1" t="s">
        <v>637</v>
      </c>
      <c r="C28" s="1" t="s">
        <v>638</v>
      </c>
      <c r="D28" s="1" t="s">
        <v>639</v>
      </c>
      <c r="E28" s="1" t="s">
        <v>685</v>
      </c>
      <c r="F28" s="1" t="s">
        <v>686</v>
      </c>
      <c r="G28" s="1" t="s">
        <v>649</v>
      </c>
      <c r="H28" s="1" t="s">
        <v>643</v>
      </c>
      <c r="I28" s="1" t="s">
        <v>644</v>
      </c>
      <c r="J28" s="1"/>
      <c r="K28" s="1"/>
      <c r="L28" s="1"/>
      <c r="M28" s="1"/>
      <c r="N28" s="1"/>
      <c r="O28" s="1"/>
      <c r="P28" s="1"/>
      <c r="Q28" s="1">
        <v>74</v>
      </c>
      <c r="R28" s="1"/>
      <c r="S28" s="1">
        <v>38</v>
      </c>
      <c r="T28" s="1"/>
      <c r="U28" s="1">
        <v>31</v>
      </c>
      <c r="V28" s="1">
        <v>10</v>
      </c>
      <c r="W28" s="1">
        <v>1</v>
      </c>
      <c r="X28" s="1"/>
      <c r="Y28" s="1"/>
      <c r="Z28" s="1"/>
      <c r="AA28" s="1"/>
      <c r="AB28" s="1"/>
      <c r="AC28" s="21">
        <v>154</v>
      </c>
      <c r="AD28" s="19">
        <v>130</v>
      </c>
      <c r="AE28" s="19">
        <f t="shared" si="0"/>
        <v>20020</v>
      </c>
      <c r="AF28" s="26">
        <v>55.319148936170208</v>
      </c>
    </row>
    <row r="29" spans="1:32" ht="37.5" customHeight="1" x14ac:dyDescent="0.25">
      <c r="A29" s="16"/>
      <c r="B29" s="1" t="s">
        <v>637</v>
      </c>
      <c r="C29" s="1" t="s">
        <v>638</v>
      </c>
      <c r="D29" s="1" t="s">
        <v>639</v>
      </c>
      <c r="E29" s="1" t="s">
        <v>685</v>
      </c>
      <c r="F29" s="1" t="s">
        <v>686</v>
      </c>
      <c r="G29" s="1" t="s">
        <v>649</v>
      </c>
      <c r="H29" s="1" t="s">
        <v>643</v>
      </c>
      <c r="I29" s="1" t="s">
        <v>650</v>
      </c>
      <c r="J29" s="1"/>
      <c r="K29" s="1"/>
      <c r="L29" s="1"/>
      <c r="M29" s="1"/>
      <c r="N29" s="1"/>
      <c r="O29" s="1"/>
      <c r="P29" s="1"/>
      <c r="Q29" s="1"/>
      <c r="R29" s="1"/>
      <c r="S29" s="1">
        <v>7</v>
      </c>
      <c r="T29" s="1"/>
      <c r="U29" s="1">
        <v>9</v>
      </c>
      <c r="V29" s="1"/>
      <c r="W29" s="1">
        <v>16</v>
      </c>
      <c r="X29" s="1">
        <v>2</v>
      </c>
      <c r="Y29" s="1">
        <v>12</v>
      </c>
      <c r="Z29" s="1">
        <v>6</v>
      </c>
      <c r="AA29" s="1"/>
      <c r="AB29" s="1"/>
      <c r="AC29" s="21">
        <v>52</v>
      </c>
      <c r="AD29" s="19">
        <v>130</v>
      </c>
      <c r="AE29" s="19">
        <f t="shared" si="0"/>
        <v>6760</v>
      </c>
      <c r="AF29" s="26">
        <v>55.319148936170208</v>
      </c>
    </row>
    <row r="30" spans="1:32" ht="37.5" customHeight="1" x14ac:dyDescent="0.25">
      <c r="A30" s="16"/>
      <c r="B30" s="1" t="s">
        <v>637</v>
      </c>
      <c r="C30" s="1" t="s">
        <v>638</v>
      </c>
      <c r="D30" s="1" t="s">
        <v>639</v>
      </c>
      <c r="E30" s="1" t="s">
        <v>687</v>
      </c>
      <c r="F30" s="1" t="s">
        <v>688</v>
      </c>
      <c r="G30" s="1" t="s">
        <v>649</v>
      </c>
      <c r="H30" s="1" t="s">
        <v>643</v>
      </c>
      <c r="I30" s="1" t="s">
        <v>644</v>
      </c>
      <c r="J30" s="1"/>
      <c r="K30" s="1"/>
      <c r="L30" s="1"/>
      <c r="M30" s="1"/>
      <c r="N30" s="1"/>
      <c r="O30" s="1">
        <v>9</v>
      </c>
      <c r="P30" s="1">
        <v>11</v>
      </c>
      <c r="Q30" s="1">
        <v>20</v>
      </c>
      <c r="R30" s="1">
        <v>20</v>
      </c>
      <c r="S30" s="1">
        <v>21</v>
      </c>
      <c r="T30" s="1">
        <v>15</v>
      </c>
      <c r="U30" s="1">
        <v>8</v>
      </c>
      <c r="V30" s="1">
        <v>24</v>
      </c>
      <c r="W30" s="1">
        <v>5</v>
      </c>
      <c r="X30" s="1">
        <v>8</v>
      </c>
      <c r="Y30" s="1">
        <v>2</v>
      </c>
      <c r="Z30" s="1">
        <v>2</v>
      </c>
      <c r="AA30" s="1"/>
      <c r="AB30" s="1"/>
      <c r="AC30" s="21">
        <v>145</v>
      </c>
      <c r="AD30" s="19">
        <v>110</v>
      </c>
      <c r="AE30" s="19">
        <f t="shared" si="0"/>
        <v>15950</v>
      </c>
      <c r="AF30" s="26">
        <v>46.808510638297868</v>
      </c>
    </row>
    <row r="31" spans="1:32" ht="37.5" customHeight="1" x14ac:dyDescent="0.25">
      <c r="A31" s="16"/>
      <c r="B31" s="1" t="s">
        <v>637</v>
      </c>
      <c r="C31" s="1" t="s">
        <v>638</v>
      </c>
      <c r="D31" s="1" t="s">
        <v>639</v>
      </c>
      <c r="E31" s="1" t="s">
        <v>689</v>
      </c>
      <c r="F31" s="1" t="s">
        <v>690</v>
      </c>
      <c r="G31" s="1" t="s">
        <v>649</v>
      </c>
      <c r="H31" s="1" t="s">
        <v>643</v>
      </c>
      <c r="I31" s="1" t="s">
        <v>644</v>
      </c>
      <c r="J31" s="1"/>
      <c r="K31" s="1"/>
      <c r="L31" s="1"/>
      <c r="M31" s="1"/>
      <c r="N31" s="1"/>
      <c r="O31" s="1">
        <v>3</v>
      </c>
      <c r="P31" s="1">
        <v>5</v>
      </c>
      <c r="Q31" s="1">
        <v>7</v>
      </c>
      <c r="R31" s="1">
        <v>14</v>
      </c>
      <c r="S31" s="1">
        <v>17</v>
      </c>
      <c r="T31" s="1">
        <v>15</v>
      </c>
      <c r="U31" s="1">
        <v>19</v>
      </c>
      <c r="V31" s="1">
        <v>12</v>
      </c>
      <c r="W31" s="1">
        <v>21</v>
      </c>
      <c r="X31" s="1">
        <v>14</v>
      </c>
      <c r="Y31" s="1">
        <v>12</v>
      </c>
      <c r="Z31" s="1">
        <v>3</v>
      </c>
      <c r="AA31" s="1"/>
      <c r="AB31" s="1"/>
      <c r="AC31" s="21">
        <v>142</v>
      </c>
      <c r="AD31" s="19">
        <v>110</v>
      </c>
      <c r="AE31" s="19">
        <f t="shared" si="0"/>
        <v>15620</v>
      </c>
      <c r="AF31" s="26">
        <v>46.808510638297868</v>
      </c>
    </row>
    <row r="32" spans="1:32" ht="37.5" customHeight="1" x14ac:dyDescent="0.25">
      <c r="A32" s="16"/>
      <c r="B32" s="1" t="s">
        <v>637</v>
      </c>
      <c r="C32" s="1" t="s">
        <v>638</v>
      </c>
      <c r="D32" s="1" t="s">
        <v>639</v>
      </c>
      <c r="E32" s="1" t="s">
        <v>691</v>
      </c>
      <c r="F32" s="1" t="s">
        <v>692</v>
      </c>
      <c r="G32" s="1" t="s">
        <v>649</v>
      </c>
      <c r="H32" s="1" t="s">
        <v>674</v>
      </c>
      <c r="I32" s="1" t="s">
        <v>644</v>
      </c>
      <c r="J32" s="1"/>
      <c r="K32" s="1"/>
      <c r="L32" s="1"/>
      <c r="M32" s="1"/>
      <c r="N32" s="1"/>
      <c r="O32" s="1">
        <v>20</v>
      </c>
      <c r="P32" s="1">
        <v>19</v>
      </c>
      <c r="Q32" s="1">
        <v>22</v>
      </c>
      <c r="R32" s="1">
        <v>37</v>
      </c>
      <c r="S32" s="1"/>
      <c r="T32" s="1"/>
      <c r="U32" s="1"/>
      <c r="V32" s="1">
        <v>20</v>
      </c>
      <c r="W32" s="1"/>
      <c r="X32" s="1">
        <v>5</v>
      </c>
      <c r="Y32" s="1">
        <v>14</v>
      </c>
      <c r="Z32" s="1"/>
      <c r="AA32" s="1"/>
      <c r="AB32" s="1"/>
      <c r="AC32" s="21">
        <v>137</v>
      </c>
      <c r="AD32" s="19">
        <v>110</v>
      </c>
      <c r="AE32" s="19">
        <f t="shared" si="0"/>
        <v>15070</v>
      </c>
      <c r="AF32" s="26">
        <v>46.808510638297868</v>
      </c>
    </row>
    <row r="33" spans="1:32" ht="37.5" customHeight="1" x14ac:dyDescent="0.25">
      <c r="A33" s="16"/>
      <c r="B33" s="1" t="s">
        <v>637</v>
      </c>
      <c r="C33" s="1" t="s">
        <v>638</v>
      </c>
      <c r="D33" s="1" t="s">
        <v>639</v>
      </c>
      <c r="E33" s="1" t="s">
        <v>693</v>
      </c>
      <c r="F33" s="1" t="s">
        <v>694</v>
      </c>
      <c r="G33" s="1" t="s">
        <v>642</v>
      </c>
      <c r="H33" s="1" t="s">
        <v>643</v>
      </c>
      <c r="I33" s="1" t="s">
        <v>644</v>
      </c>
      <c r="J33" s="1"/>
      <c r="K33" s="1"/>
      <c r="L33" s="1"/>
      <c r="M33" s="1"/>
      <c r="N33" s="1"/>
      <c r="O33" s="1"/>
      <c r="P33" s="1">
        <v>12</v>
      </c>
      <c r="Q33" s="1">
        <v>17</v>
      </c>
      <c r="R33" s="1">
        <v>6</v>
      </c>
      <c r="S33" s="1">
        <v>16</v>
      </c>
      <c r="T33" s="1">
        <v>12</v>
      </c>
      <c r="U33" s="1">
        <v>16</v>
      </c>
      <c r="V33" s="1">
        <v>17</v>
      </c>
      <c r="W33" s="1">
        <v>6</v>
      </c>
      <c r="X33" s="1">
        <v>12</v>
      </c>
      <c r="Y33" s="1">
        <v>6</v>
      </c>
      <c r="Z33" s="1"/>
      <c r="AA33" s="1"/>
      <c r="AB33" s="1"/>
      <c r="AC33" s="21">
        <v>120</v>
      </c>
      <c r="AD33" s="19">
        <v>130</v>
      </c>
      <c r="AE33" s="19">
        <f t="shared" si="0"/>
        <v>15600</v>
      </c>
      <c r="AF33" s="26">
        <v>55.319148936170208</v>
      </c>
    </row>
    <row r="34" spans="1:32" ht="37.5" customHeight="1" x14ac:dyDescent="0.25">
      <c r="A34" s="16"/>
      <c r="B34" s="1" t="s">
        <v>637</v>
      </c>
      <c r="C34" s="1" t="s">
        <v>638</v>
      </c>
      <c r="D34" s="1" t="s">
        <v>639</v>
      </c>
      <c r="E34" s="1" t="s">
        <v>695</v>
      </c>
      <c r="F34" s="1" t="s">
        <v>696</v>
      </c>
      <c r="G34" s="1" t="s">
        <v>642</v>
      </c>
      <c r="H34" s="1" t="s">
        <v>643</v>
      </c>
      <c r="I34" s="1" t="s">
        <v>644</v>
      </c>
      <c r="J34" s="1"/>
      <c r="K34" s="1"/>
      <c r="L34" s="1"/>
      <c r="M34" s="1"/>
      <c r="N34" s="1"/>
      <c r="O34" s="1"/>
      <c r="P34" s="1">
        <v>5</v>
      </c>
      <c r="Q34" s="1">
        <v>11</v>
      </c>
      <c r="R34" s="1">
        <v>5</v>
      </c>
      <c r="S34" s="1">
        <v>24</v>
      </c>
      <c r="T34" s="1">
        <v>10</v>
      </c>
      <c r="U34" s="1">
        <v>18</v>
      </c>
      <c r="V34" s="1">
        <v>11</v>
      </c>
      <c r="W34" s="1">
        <v>8</v>
      </c>
      <c r="X34" s="1">
        <v>11</v>
      </c>
      <c r="Y34" s="1">
        <v>4</v>
      </c>
      <c r="Z34" s="1">
        <v>4</v>
      </c>
      <c r="AA34" s="1"/>
      <c r="AB34" s="1"/>
      <c r="AC34" s="21">
        <v>111</v>
      </c>
      <c r="AD34" s="19">
        <v>160</v>
      </c>
      <c r="AE34" s="19">
        <f t="shared" si="0"/>
        <v>17760</v>
      </c>
      <c r="AF34" s="26">
        <v>68.085106382978722</v>
      </c>
    </row>
    <row r="35" spans="1:32" ht="37.5" customHeight="1" x14ac:dyDescent="0.25">
      <c r="A35" s="16"/>
      <c r="B35" s="1" t="s">
        <v>637</v>
      </c>
      <c r="C35" s="1" t="s">
        <v>638</v>
      </c>
      <c r="D35" s="1" t="s">
        <v>639</v>
      </c>
      <c r="E35" s="1" t="s">
        <v>697</v>
      </c>
      <c r="F35" s="1" t="s">
        <v>698</v>
      </c>
      <c r="G35" s="1" t="s">
        <v>642</v>
      </c>
      <c r="H35" s="1" t="s">
        <v>643</v>
      </c>
      <c r="I35" s="1" t="s">
        <v>644</v>
      </c>
      <c r="J35" s="1"/>
      <c r="K35" s="1"/>
      <c r="L35" s="1"/>
      <c r="M35" s="1"/>
      <c r="N35" s="1"/>
      <c r="O35" s="1"/>
      <c r="P35" s="1">
        <v>9</v>
      </c>
      <c r="Q35" s="1">
        <v>14</v>
      </c>
      <c r="R35" s="1">
        <v>5</v>
      </c>
      <c r="S35" s="1">
        <v>12</v>
      </c>
      <c r="T35" s="1">
        <v>9</v>
      </c>
      <c r="U35" s="1">
        <v>16</v>
      </c>
      <c r="V35" s="1">
        <v>17</v>
      </c>
      <c r="W35" s="1">
        <v>4</v>
      </c>
      <c r="X35" s="1">
        <v>8</v>
      </c>
      <c r="Y35" s="1">
        <v>1</v>
      </c>
      <c r="Z35" s="1">
        <v>2</v>
      </c>
      <c r="AA35" s="1"/>
      <c r="AB35" s="1"/>
      <c r="AC35" s="21">
        <v>97</v>
      </c>
      <c r="AD35" s="19">
        <v>160</v>
      </c>
      <c r="AE35" s="19">
        <f t="shared" si="0"/>
        <v>15520</v>
      </c>
      <c r="AF35" s="26">
        <v>68.085106382978722</v>
      </c>
    </row>
    <row r="36" spans="1:32" ht="37.5" customHeight="1" x14ac:dyDescent="0.25">
      <c r="A36" s="16"/>
      <c r="B36" s="1" t="s">
        <v>637</v>
      </c>
      <c r="C36" s="1" t="s">
        <v>638</v>
      </c>
      <c r="D36" s="1" t="s">
        <v>639</v>
      </c>
      <c r="E36" s="1" t="s">
        <v>699</v>
      </c>
      <c r="F36" s="1" t="s">
        <v>700</v>
      </c>
      <c r="G36" s="1" t="s">
        <v>659</v>
      </c>
      <c r="H36" s="1" t="s">
        <v>643</v>
      </c>
      <c r="I36" s="1" t="s">
        <v>644</v>
      </c>
      <c r="J36" s="1"/>
      <c r="K36" s="1"/>
      <c r="L36" s="1"/>
      <c r="M36" s="1"/>
      <c r="N36" s="1"/>
      <c r="O36" s="1">
        <v>2</v>
      </c>
      <c r="P36" s="1">
        <v>5</v>
      </c>
      <c r="Q36" s="1">
        <v>14</v>
      </c>
      <c r="R36" s="1"/>
      <c r="S36" s="1">
        <v>19</v>
      </c>
      <c r="T36" s="1"/>
      <c r="U36" s="1">
        <v>20</v>
      </c>
      <c r="V36" s="1"/>
      <c r="W36" s="1">
        <v>17</v>
      </c>
      <c r="X36" s="1">
        <v>1</v>
      </c>
      <c r="Y36" s="1">
        <v>15</v>
      </c>
      <c r="Z36" s="1">
        <v>2</v>
      </c>
      <c r="AA36" s="1"/>
      <c r="AB36" s="1"/>
      <c r="AC36" s="21">
        <v>95</v>
      </c>
      <c r="AD36" s="19">
        <v>110</v>
      </c>
      <c r="AE36" s="19">
        <f t="shared" si="0"/>
        <v>10450</v>
      </c>
      <c r="AF36" s="26">
        <v>46.808510638297868</v>
      </c>
    </row>
    <row r="37" spans="1:32" ht="37.5" customHeight="1" x14ac:dyDescent="0.25">
      <c r="A37" s="16"/>
      <c r="B37" s="1" t="s">
        <v>637</v>
      </c>
      <c r="C37" s="1" t="s">
        <v>638</v>
      </c>
      <c r="D37" s="1" t="s">
        <v>639</v>
      </c>
      <c r="E37" s="1" t="s">
        <v>701</v>
      </c>
      <c r="F37" s="1" t="s">
        <v>702</v>
      </c>
      <c r="G37" s="1" t="s">
        <v>642</v>
      </c>
      <c r="H37" s="1" t="s">
        <v>643</v>
      </c>
      <c r="I37" s="1" t="s">
        <v>644</v>
      </c>
      <c r="J37" s="1"/>
      <c r="K37" s="1"/>
      <c r="L37" s="1"/>
      <c r="M37" s="1"/>
      <c r="N37" s="1"/>
      <c r="O37" s="1">
        <v>1</v>
      </c>
      <c r="P37" s="1">
        <v>7</v>
      </c>
      <c r="Q37" s="1">
        <v>9</v>
      </c>
      <c r="R37" s="1">
        <v>4</v>
      </c>
      <c r="S37" s="1">
        <v>12</v>
      </c>
      <c r="T37" s="1">
        <v>6</v>
      </c>
      <c r="U37" s="1">
        <v>13</v>
      </c>
      <c r="V37" s="1">
        <v>9</v>
      </c>
      <c r="W37" s="1">
        <v>1</v>
      </c>
      <c r="X37" s="1">
        <v>6</v>
      </c>
      <c r="Y37" s="1">
        <v>3</v>
      </c>
      <c r="Z37" s="1"/>
      <c r="AA37" s="1"/>
      <c r="AB37" s="1"/>
      <c r="AC37" s="21">
        <v>71</v>
      </c>
      <c r="AD37" s="19">
        <v>140</v>
      </c>
      <c r="AE37" s="19">
        <f t="shared" si="0"/>
        <v>9940</v>
      </c>
      <c r="AF37" s="26">
        <v>59.574468085106382</v>
      </c>
    </row>
    <row r="38" spans="1:32" ht="37.5" customHeight="1" x14ac:dyDescent="0.25">
      <c r="A38" s="16"/>
      <c r="B38" s="1" t="s">
        <v>637</v>
      </c>
      <c r="C38" s="1" t="s">
        <v>638</v>
      </c>
      <c r="D38" s="1" t="s">
        <v>639</v>
      </c>
      <c r="E38" s="1" t="s">
        <v>703</v>
      </c>
      <c r="F38" s="1" t="s">
        <v>704</v>
      </c>
      <c r="G38" s="1" t="s">
        <v>649</v>
      </c>
      <c r="H38" s="1" t="s">
        <v>643</v>
      </c>
      <c r="I38" s="1" t="s">
        <v>650</v>
      </c>
      <c r="J38" s="1"/>
      <c r="K38" s="1"/>
      <c r="L38" s="1"/>
      <c r="M38" s="1"/>
      <c r="N38" s="1"/>
      <c r="O38" s="1"/>
      <c r="P38" s="1"/>
      <c r="Q38" s="1">
        <v>9</v>
      </c>
      <c r="R38" s="1">
        <v>9</v>
      </c>
      <c r="S38" s="1">
        <v>6</v>
      </c>
      <c r="T38" s="1">
        <v>7</v>
      </c>
      <c r="U38" s="1">
        <v>4</v>
      </c>
      <c r="V38" s="1">
        <v>6</v>
      </c>
      <c r="W38" s="1">
        <v>8</v>
      </c>
      <c r="X38" s="1">
        <v>7</v>
      </c>
      <c r="Y38" s="1">
        <v>8</v>
      </c>
      <c r="Z38" s="1"/>
      <c r="AA38" s="1"/>
      <c r="AB38" s="1"/>
      <c r="AC38" s="21">
        <v>64</v>
      </c>
      <c r="AD38" s="19">
        <v>120</v>
      </c>
      <c r="AE38" s="19">
        <f t="shared" si="0"/>
        <v>7680</v>
      </c>
      <c r="AF38" s="26">
        <v>51.063829787234042</v>
      </c>
    </row>
    <row r="39" spans="1:32" ht="37.5" customHeight="1" x14ac:dyDescent="0.25">
      <c r="A39" s="16"/>
      <c r="B39" s="1" t="s">
        <v>637</v>
      </c>
      <c r="C39" s="1" t="s">
        <v>638</v>
      </c>
      <c r="D39" s="1" t="s">
        <v>639</v>
      </c>
      <c r="E39" s="1" t="s">
        <v>705</v>
      </c>
      <c r="F39" s="1" t="s">
        <v>706</v>
      </c>
      <c r="G39" s="1" t="s">
        <v>642</v>
      </c>
      <c r="H39" s="1" t="s">
        <v>643</v>
      </c>
      <c r="I39" s="1" t="s">
        <v>644</v>
      </c>
      <c r="J39" s="1"/>
      <c r="K39" s="1"/>
      <c r="L39" s="1"/>
      <c r="M39" s="1"/>
      <c r="N39" s="1"/>
      <c r="O39" s="1"/>
      <c r="P39" s="1">
        <v>6</v>
      </c>
      <c r="Q39" s="1">
        <v>6</v>
      </c>
      <c r="R39" s="1"/>
      <c r="S39" s="1">
        <v>5</v>
      </c>
      <c r="T39" s="1">
        <v>4</v>
      </c>
      <c r="U39" s="1">
        <v>4</v>
      </c>
      <c r="V39" s="1">
        <v>4</v>
      </c>
      <c r="W39" s="1">
        <v>4</v>
      </c>
      <c r="X39" s="1">
        <v>4</v>
      </c>
      <c r="Y39" s="1">
        <v>5</v>
      </c>
      <c r="Z39" s="1">
        <v>5</v>
      </c>
      <c r="AA39" s="1"/>
      <c r="AB39" s="1"/>
      <c r="AC39" s="21">
        <v>47</v>
      </c>
      <c r="AD39" s="19">
        <v>150</v>
      </c>
      <c r="AE39" s="19">
        <f t="shared" si="0"/>
        <v>7050</v>
      </c>
      <c r="AF39" s="26">
        <v>63.829787234042549</v>
      </c>
    </row>
    <row r="40" spans="1:32" ht="37.5" customHeight="1" x14ac:dyDescent="0.25">
      <c r="A40" s="16"/>
      <c r="B40" s="1" t="s">
        <v>637</v>
      </c>
      <c r="C40" s="1" t="s">
        <v>638</v>
      </c>
      <c r="D40" s="1" t="s">
        <v>639</v>
      </c>
      <c r="E40" s="1" t="s">
        <v>707</v>
      </c>
      <c r="F40" s="1" t="s">
        <v>708</v>
      </c>
      <c r="G40" s="1" t="s">
        <v>649</v>
      </c>
      <c r="H40" s="1" t="s">
        <v>674</v>
      </c>
      <c r="I40" s="1" t="s">
        <v>644</v>
      </c>
      <c r="J40" s="1"/>
      <c r="K40" s="1"/>
      <c r="L40" s="1"/>
      <c r="M40" s="1"/>
      <c r="N40" s="1"/>
      <c r="O40" s="1">
        <v>16</v>
      </c>
      <c r="P40" s="1"/>
      <c r="Q40" s="1">
        <v>6</v>
      </c>
      <c r="R40" s="1"/>
      <c r="S40" s="1"/>
      <c r="T40" s="1"/>
      <c r="U40" s="1"/>
      <c r="V40" s="1"/>
      <c r="W40" s="1"/>
      <c r="X40" s="1"/>
      <c r="Y40" s="1">
        <v>21</v>
      </c>
      <c r="Z40" s="1"/>
      <c r="AA40" s="1"/>
      <c r="AB40" s="1"/>
      <c r="AC40" s="21">
        <v>43</v>
      </c>
      <c r="AD40" s="19">
        <v>99.95</v>
      </c>
      <c r="AE40" s="19">
        <f t="shared" si="0"/>
        <v>4297.8500000000004</v>
      </c>
      <c r="AF40" s="26">
        <v>42.531914893617021</v>
      </c>
    </row>
    <row r="41" spans="1:32" ht="37.5" customHeight="1" x14ac:dyDescent="0.25">
      <c r="A41" s="16"/>
      <c r="B41" s="1" t="s">
        <v>637</v>
      </c>
      <c r="C41" s="1" t="s">
        <v>638</v>
      </c>
      <c r="D41" s="1" t="s">
        <v>639</v>
      </c>
      <c r="E41" s="1" t="s">
        <v>709</v>
      </c>
      <c r="F41" s="1" t="s">
        <v>710</v>
      </c>
      <c r="G41" s="1" t="s">
        <v>649</v>
      </c>
      <c r="H41" s="1" t="s">
        <v>643</v>
      </c>
      <c r="I41" s="1" t="s">
        <v>644</v>
      </c>
      <c r="J41" s="1"/>
      <c r="K41" s="1"/>
      <c r="L41" s="1"/>
      <c r="M41" s="1"/>
      <c r="N41" s="1"/>
      <c r="O41" s="1"/>
      <c r="P41" s="1"/>
      <c r="Q41" s="1">
        <v>33</v>
      </c>
      <c r="R41" s="1"/>
      <c r="S41" s="1">
        <v>8</v>
      </c>
      <c r="T41" s="1"/>
      <c r="U41" s="1"/>
      <c r="V41" s="1"/>
      <c r="W41" s="1"/>
      <c r="X41" s="1"/>
      <c r="Y41" s="1"/>
      <c r="Z41" s="1"/>
      <c r="AA41" s="1"/>
      <c r="AB41" s="1"/>
      <c r="AC41" s="21">
        <v>41</v>
      </c>
      <c r="AD41" s="19">
        <v>110</v>
      </c>
      <c r="AE41" s="19">
        <f t="shared" si="0"/>
        <v>4510</v>
      </c>
      <c r="AF41" s="26">
        <v>46.808510638297868</v>
      </c>
    </row>
    <row r="42" spans="1:32" ht="37.5" customHeight="1" x14ac:dyDescent="0.25">
      <c r="A42" s="16"/>
      <c r="B42" s="1" t="s">
        <v>637</v>
      </c>
      <c r="C42" s="1" t="s">
        <v>638</v>
      </c>
      <c r="D42" s="1" t="s">
        <v>639</v>
      </c>
      <c r="E42" s="1" t="s">
        <v>711</v>
      </c>
      <c r="F42" s="1" t="s">
        <v>712</v>
      </c>
      <c r="G42" s="1" t="s">
        <v>649</v>
      </c>
      <c r="H42" s="1" t="s">
        <v>674</v>
      </c>
      <c r="I42" s="1" t="s">
        <v>644</v>
      </c>
      <c r="J42" s="1"/>
      <c r="K42" s="1"/>
      <c r="L42" s="1"/>
      <c r="M42" s="1"/>
      <c r="N42" s="1"/>
      <c r="O42" s="1"/>
      <c r="P42" s="1">
        <v>5</v>
      </c>
      <c r="Q42" s="1">
        <v>14</v>
      </c>
      <c r="R42" s="1"/>
      <c r="S42" s="1">
        <v>10</v>
      </c>
      <c r="T42" s="1"/>
      <c r="U42" s="1">
        <v>12</v>
      </c>
      <c r="V42" s="1"/>
      <c r="W42" s="1"/>
      <c r="X42" s="1"/>
      <c r="Y42" s="1"/>
      <c r="Z42" s="1"/>
      <c r="AA42" s="1"/>
      <c r="AB42" s="1"/>
      <c r="AC42" s="21">
        <v>41</v>
      </c>
      <c r="AD42" s="19">
        <v>120</v>
      </c>
      <c r="AE42" s="19">
        <f t="shared" si="0"/>
        <v>4920</v>
      </c>
      <c r="AF42" s="26">
        <v>51.063829787234042</v>
      </c>
    </row>
    <row r="43" spans="1:32" ht="37.5" customHeight="1" x14ac:dyDescent="0.25">
      <c r="A43" s="16"/>
      <c r="B43" s="1" t="s">
        <v>637</v>
      </c>
      <c r="C43" s="1" t="s">
        <v>638</v>
      </c>
      <c r="D43" s="1" t="s">
        <v>639</v>
      </c>
      <c r="E43" s="1" t="s">
        <v>713</v>
      </c>
      <c r="F43" s="1" t="s">
        <v>714</v>
      </c>
      <c r="G43" s="1" t="s">
        <v>649</v>
      </c>
      <c r="H43" s="1" t="s">
        <v>643</v>
      </c>
      <c r="I43" s="1" t="s">
        <v>644</v>
      </c>
      <c r="J43" s="1"/>
      <c r="K43" s="1"/>
      <c r="L43" s="1"/>
      <c r="M43" s="1"/>
      <c r="N43" s="1"/>
      <c r="O43" s="1">
        <v>5</v>
      </c>
      <c r="P43" s="1"/>
      <c r="Q43" s="1"/>
      <c r="R43" s="1">
        <v>6</v>
      </c>
      <c r="S43" s="1">
        <v>5</v>
      </c>
      <c r="T43" s="1"/>
      <c r="U43" s="1">
        <v>2</v>
      </c>
      <c r="V43" s="1">
        <v>4</v>
      </c>
      <c r="W43" s="1">
        <v>2</v>
      </c>
      <c r="X43" s="1">
        <v>5</v>
      </c>
      <c r="Y43" s="1">
        <v>1</v>
      </c>
      <c r="Z43" s="1">
        <v>7</v>
      </c>
      <c r="AA43" s="1"/>
      <c r="AB43" s="1"/>
      <c r="AC43" s="21">
        <v>37</v>
      </c>
      <c r="AD43" s="19">
        <v>110</v>
      </c>
      <c r="AE43" s="19">
        <f t="shared" si="0"/>
        <v>4070</v>
      </c>
      <c r="AF43" s="26">
        <v>46.808510638297868</v>
      </c>
    </row>
    <row r="44" spans="1:32" ht="37.5" customHeight="1" x14ac:dyDescent="0.25">
      <c r="A44" s="16"/>
      <c r="B44" s="1" t="s">
        <v>637</v>
      </c>
      <c r="C44" s="1" t="s">
        <v>638</v>
      </c>
      <c r="D44" s="1" t="s">
        <v>639</v>
      </c>
      <c r="E44" s="1" t="s">
        <v>715</v>
      </c>
      <c r="F44" s="1" t="s">
        <v>716</v>
      </c>
      <c r="G44" s="1" t="s">
        <v>642</v>
      </c>
      <c r="H44" s="1" t="s">
        <v>643</v>
      </c>
      <c r="I44" s="1" t="s">
        <v>644</v>
      </c>
      <c r="J44" s="1"/>
      <c r="K44" s="1"/>
      <c r="L44" s="1"/>
      <c r="M44" s="1"/>
      <c r="N44" s="1"/>
      <c r="O44" s="1">
        <v>2</v>
      </c>
      <c r="P44" s="1">
        <v>6</v>
      </c>
      <c r="Q44" s="1">
        <v>17</v>
      </c>
      <c r="R44" s="1">
        <v>4</v>
      </c>
      <c r="S44" s="1"/>
      <c r="T44" s="1"/>
      <c r="U44" s="1"/>
      <c r="V44" s="1"/>
      <c r="W44" s="1"/>
      <c r="X44" s="1"/>
      <c r="Y44" s="1">
        <v>1</v>
      </c>
      <c r="Z44" s="1"/>
      <c r="AA44" s="1"/>
      <c r="AB44" s="1"/>
      <c r="AC44" s="21">
        <v>30</v>
      </c>
      <c r="AD44" s="19">
        <v>130</v>
      </c>
      <c r="AE44" s="19">
        <f t="shared" si="0"/>
        <v>3900</v>
      </c>
      <c r="AF44" s="26">
        <v>55.319148936170208</v>
      </c>
    </row>
    <row r="45" spans="1:32" ht="37.5" customHeight="1" x14ac:dyDescent="0.25">
      <c r="A45" s="16"/>
      <c r="B45" s="1" t="s">
        <v>637</v>
      </c>
      <c r="C45" s="1" t="s">
        <v>638</v>
      </c>
      <c r="D45" s="1" t="s">
        <v>639</v>
      </c>
      <c r="E45" s="1" t="s">
        <v>717</v>
      </c>
      <c r="F45" s="1" t="s">
        <v>718</v>
      </c>
      <c r="G45" s="1" t="s">
        <v>642</v>
      </c>
      <c r="H45" s="1" t="s">
        <v>674</v>
      </c>
      <c r="I45" s="1" t="s">
        <v>644</v>
      </c>
      <c r="J45" s="1"/>
      <c r="K45" s="1">
        <v>1</v>
      </c>
      <c r="L45" s="1">
        <v>1</v>
      </c>
      <c r="M45" s="1"/>
      <c r="N45" s="1">
        <v>13</v>
      </c>
      <c r="O45" s="1">
        <v>2</v>
      </c>
      <c r="P45" s="1">
        <v>1</v>
      </c>
      <c r="Q45" s="1"/>
      <c r="R45" s="1">
        <v>4</v>
      </c>
      <c r="S45" s="1"/>
      <c r="T45" s="1">
        <v>1</v>
      </c>
      <c r="U45" s="1"/>
      <c r="V45" s="1">
        <v>3</v>
      </c>
      <c r="W45" s="1"/>
      <c r="X45" s="1"/>
      <c r="Y45" s="1"/>
      <c r="Z45" s="1">
        <v>4</v>
      </c>
      <c r="AA45" s="1"/>
      <c r="AB45" s="1"/>
      <c r="AC45" s="21">
        <v>30</v>
      </c>
      <c r="AD45" s="19">
        <v>140</v>
      </c>
      <c r="AE45" s="19">
        <f t="shared" si="0"/>
        <v>4200</v>
      </c>
      <c r="AF45" s="26">
        <v>59.574468085106382</v>
      </c>
    </row>
    <row r="46" spans="1:32" ht="37.5" customHeight="1" x14ac:dyDescent="0.25">
      <c r="A46" s="16"/>
      <c r="B46" s="1" t="s">
        <v>637</v>
      </c>
      <c r="C46" s="1" t="s">
        <v>638</v>
      </c>
      <c r="D46" s="1" t="s">
        <v>639</v>
      </c>
      <c r="E46" s="1" t="s">
        <v>719</v>
      </c>
      <c r="F46" s="1" t="s">
        <v>720</v>
      </c>
      <c r="G46" s="1" t="s">
        <v>642</v>
      </c>
      <c r="H46" s="1" t="s">
        <v>643</v>
      </c>
      <c r="I46" s="1" t="s">
        <v>644</v>
      </c>
      <c r="J46" s="1"/>
      <c r="K46" s="1"/>
      <c r="L46" s="1"/>
      <c r="M46" s="1"/>
      <c r="N46" s="1"/>
      <c r="O46" s="1"/>
      <c r="P46" s="1"/>
      <c r="Q46" s="1">
        <v>11</v>
      </c>
      <c r="R46" s="1"/>
      <c r="S46" s="1">
        <v>14</v>
      </c>
      <c r="T46" s="1"/>
      <c r="U46" s="1"/>
      <c r="V46" s="1"/>
      <c r="W46" s="1">
        <v>1</v>
      </c>
      <c r="X46" s="1"/>
      <c r="Y46" s="1"/>
      <c r="Z46" s="1"/>
      <c r="AA46" s="1"/>
      <c r="AB46" s="1"/>
      <c r="AC46" s="21">
        <v>26</v>
      </c>
      <c r="AD46" s="19">
        <v>120</v>
      </c>
      <c r="AE46" s="19">
        <f t="shared" si="0"/>
        <v>3120</v>
      </c>
      <c r="AF46" s="26">
        <v>51.063829787234042</v>
      </c>
    </row>
    <row r="47" spans="1:32" ht="37.5" customHeight="1" x14ac:dyDescent="0.25">
      <c r="A47" s="16"/>
      <c r="B47" s="1" t="s">
        <v>637</v>
      </c>
      <c r="C47" s="1" t="s">
        <v>638</v>
      </c>
      <c r="D47" s="1" t="s">
        <v>639</v>
      </c>
      <c r="E47" s="1" t="s">
        <v>721</v>
      </c>
      <c r="F47" s="1" t="s">
        <v>722</v>
      </c>
      <c r="G47" s="1" t="s">
        <v>649</v>
      </c>
      <c r="H47" s="1" t="s">
        <v>643</v>
      </c>
      <c r="I47" s="1" t="s">
        <v>644</v>
      </c>
      <c r="J47" s="1"/>
      <c r="K47" s="1"/>
      <c r="L47" s="1"/>
      <c r="M47" s="1"/>
      <c r="N47" s="1"/>
      <c r="O47" s="1"/>
      <c r="P47" s="1"/>
      <c r="Q47" s="1">
        <v>22</v>
      </c>
      <c r="R47" s="1"/>
      <c r="S47" s="1"/>
      <c r="T47" s="1"/>
      <c r="U47" s="1"/>
      <c r="V47" s="1"/>
      <c r="W47" s="1"/>
      <c r="X47" s="1"/>
      <c r="Y47" s="1">
        <v>3</v>
      </c>
      <c r="Z47" s="1"/>
      <c r="AA47" s="1"/>
      <c r="AB47" s="1"/>
      <c r="AC47" s="21">
        <v>25</v>
      </c>
      <c r="AD47" s="19">
        <v>140</v>
      </c>
      <c r="AE47" s="19">
        <f t="shared" si="0"/>
        <v>3500</v>
      </c>
      <c r="AF47" s="26">
        <v>59.574468085106382</v>
      </c>
    </row>
    <row r="48" spans="1:32" ht="37.5" customHeight="1" x14ac:dyDescent="0.25">
      <c r="A48" s="16"/>
      <c r="B48" s="1" t="s">
        <v>637</v>
      </c>
      <c r="C48" s="1" t="s">
        <v>638</v>
      </c>
      <c r="D48" s="1" t="s">
        <v>639</v>
      </c>
      <c r="E48" s="1" t="s">
        <v>723</v>
      </c>
      <c r="F48" s="1" t="s">
        <v>724</v>
      </c>
      <c r="G48" s="1" t="s">
        <v>649</v>
      </c>
      <c r="H48" s="1" t="s">
        <v>674</v>
      </c>
      <c r="I48" s="1" t="s">
        <v>644</v>
      </c>
      <c r="J48" s="1"/>
      <c r="K48" s="1"/>
      <c r="L48" s="1"/>
      <c r="M48" s="1"/>
      <c r="N48" s="1"/>
      <c r="O48" s="1"/>
      <c r="P48" s="1"/>
      <c r="Q48" s="1">
        <v>5</v>
      </c>
      <c r="R48" s="1"/>
      <c r="S48" s="1">
        <v>19</v>
      </c>
      <c r="T48" s="1"/>
      <c r="U48" s="1"/>
      <c r="V48" s="1"/>
      <c r="W48" s="1"/>
      <c r="X48" s="1"/>
      <c r="Y48" s="1"/>
      <c r="Z48" s="1"/>
      <c r="AA48" s="1"/>
      <c r="AB48" s="1"/>
      <c r="AC48" s="21">
        <v>24</v>
      </c>
      <c r="AD48" s="19">
        <v>99.95</v>
      </c>
      <c r="AE48" s="19">
        <f t="shared" si="0"/>
        <v>2398.8000000000002</v>
      </c>
      <c r="AF48" s="26">
        <v>42.531914893617021</v>
      </c>
    </row>
    <row r="49" spans="1:32" ht="37.5" customHeight="1" x14ac:dyDescent="0.25">
      <c r="A49" s="16"/>
      <c r="B49" s="1" t="s">
        <v>637</v>
      </c>
      <c r="C49" s="1" t="s">
        <v>638</v>
      </c>
      <c r="D49" s="1" t="s">
        <v>639</v>
      </c>
      <c r="E49" s="1" t="s">
        <v>725</v>
      </c>
      <c r="F49" s="1" t="s">
        <v>726</v>
      </c>
      <c r="G49" s="1" t="s">
        <v>642</v>
      </c>
      <c r="H49" s="1" t="s">
        <v>643</v>
      </c>
      <c r="I49" s="1" t="s">
        <v>644</v>
      </c>
      <c r="J49" s="1"/>
      <c r="K49" s="1"/>
      <c r="L49" s="1"/>
      <c r="M49" s="1"/>
      <c r="N49" s="1"/>
      <c r="O49" s="1"/>
      <c r="P49" s="1"/>
      <c r="Q49" s="1">
        <v>7</v>
      </c>
      <c r="R49" s="1">
        <v>7</v>
      </c>
      <c r="S49" s="1">
        <v>1</v>
      </c>
      <c r="T49" s="1"/>
      <c r="U49" s="1"/>
      <c r="V49" s="1">
        <v>4</v>
      </c>
      <c r="W49" s="1"/>
      <c r="X49" s="1">
        <v>3</v>
      </c>
      <c r="Y49" s="1"/>
      <c r="Z49" s="1"/>
      <c r="AA49" s="1"/>
      <c r="AB49" s="1"/>
      <c r="AC49" s="21">
        <v>22</v>
      </c>
      <c r="AD49" s="19">
        <v>160</v>
      </c>
      <c r="AE49" s="19">
        <f t="shared" si="0"/>
        <v>3520</v>
      </c>
      <c r="AF49" s="26">
        <v>68.085106382978722</v>
      </c>
    </row>
    <row r="50" spans="1:32" ht="37.5" customHeight="1" x14ac:dyDescent="0.25">
      <c r="A50" s="16"/>
      <c r="B50" s="1" t="s">
        <v>637</v>
      </c>
      <c r="C50" s="1" t="s">
        <v>638</v>
      </c>
      <c r="D50" s="1" t="s">
        <v>639</v>
      </c>
      <c r="E50" s="1" t="s">
        <v>727</v>
      </c>
      <c r="F50" s="1" t="s">
        <v>728</v>
      </c>
      <c r="G50" s="1" t="s">
        <v>649</v>
      </c>
      <c r="H50" s="1" t="s">
        <v>643</v>
      </c>
      <c r="I50" s="1" t="s">
        <v>729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>
        <v>11</v>
      </c>
      <c r="V50" s="1"/>
      <c r="W50" s="1"/>
      <c r="X50" s="1">
        <v>11</v>
      </c>
      <c r="Y50" s="1"/>
      <c r="Z50" s="1"/>
      <c r="AA50" s="1"/>
      <c r="AB50" s="1"/>
      <c r="AC50" s="21">
        <v>22</v>
      </c>
      <c r="AD50" s="19">
        <v>99.95</v>
      </c>
      <c r="AE50" s="19">
        <f t="shared" si="0"/>
        <v>2198.9</v>
      </c>
      <c r="AF50" s="26">
        <v>42.531914893617021</v>
      </c>
    </row>
    <row r="51" spans="1:32" ht="37.5" customHeight="1" x14ac:dyDescent="0.25">
      <c r="A51" s="16"/>
      <c r="B51" s="1" t="s">
        <v>637</v>
      </c>
      <c r="C51" s="1" t="s">
        <v>638</v>
      </c>
      <c r="D51" s="1" t="s">
        <v>639</v>
      </c>
      <c r="E51" s="1" t="s">
        <v>730</v>
      </c>
      <c r="F51" s="1" t="s">
        <v>731</v>
      </c>
      <c r="G51" s="1" t="s">
        <v>649</v>
      </c>
      <c r="H51" s="1" t="s">
        <v>643</v>
      </c>
      <c r="I51" s="1" t="s">
        <v>644</v>
      </c>
      <c r="J51" s="1"/>
      <c r="K51" s="1"/>
      <c r="L51" s="1"/>
      <c r="M51" s="1"/>
      <c r="N51" s="1"/>
      <c r="O51" s="1"/>
      <c r="P51" s="1"/>
      <c r="Q51" s="1"/>
      <c r="R51" s="1">
        <v>10</v>
      </c>
      <c r="S51" s="1"/>
      <c r="T51" s="1">
        <v>2</v>
      </c>
      <c r="U51" s="1"/>
      <c r="V51" s="1">
        <v>5</v>
      </c>
      <c r="W51" s="1"/>
      <c r="X51" s="1">
        <v>2</v>
      </c>
      <c r="Y51" s="1">
        <v>2</v>
      </c>
      <c r="Z51" s="1"/>
      <c r="AA51" s="1"/>
      <c r="AB51" s="1"/>
      <c r="AC51" s="21">
        <v>21</v>
      </c>
      <c r="AD51" s="19">
        <v>110</v>
      </c>
      <c r="AE51" s="19">
        <f t="shared" si="0"/>
        <v>2310</v>
      </c>
      <c r="AF51" s="26">
        <v>46.808510638297868</v>
      </c>
    </row>
    <row r="52" spans="1:32" ht="37.5" customHeight="1" x14ac:dyDescent="0.25">
      <c r="A52" s="16"/>
      <c r="B52" s="1" t="s">
        <v>637</v>
      </c>
      <c r="C52" s="1" t="s">
        <v>638</v>
      </c>
      <c r="D52" s="1" t="s">
        <v>639</v>
      </c>
      <c r="E52" s="1" t="s">
        <v>732</v>
      </c>
      <c r="F52" s="1" t="s">
        <v>733</v>
      </c>
      <c r="G52" s="1" t="s">
        <v>649</v>
      </c>
      <c r="H52" s="1" t="s">
        <v>643</v>
      </c>
      <c r="I52" s="1" t="s">
        <v>650</v>
      </c>
      <c r="J52" s="1"/>
      <c r="K52" s="1"/>
      <c r="L52" s="1"/>
      <c r="M52" s="1"/>
      <c r="N52" s="1"/>
      <c r="O52" s="1"/>
      <c r="P52" s="1"/>
      <c r="Q52" s="1">
        <v>2</v>
      </c>
      <c r="R52" s="1"/>
      <c r="S52" s="1"/>
      <c r="T52" s="1"/>
      <c r="U52" s="1">
        <v>12</v>
      </c>
      <c r="V52" s="1">
        <v>2</v>
      </c>
      <c r="W52" s="1"/>
      <c r="X52" s="1"/>
      <c r="Y52" s="1">
        <v>2</v>
      </c>
      <c r="Z52" s="1">
        <v>1</v>
      </c>
      <c r="AA52" s="1"/>
      <c r="AB52" s="1"/>
      <c r="AC52" s="21">
        <v>19</v>
      </c>
      <c r="AD52" s="19">
        <v>120</v>
      </c>
      <c r="AE52" s="19">
        <f t="shared" si="0"/>
        <v>2280</v>
      </c>
      <c r="AF52" s="26">
        <v>51.063829787234042</v>
      </c>
    </row>
    <row r="53" spans="1:32" ht="37.5" customHeight="1" x14ac:dyDescent="0.25">
      <c r="A53" s="16"/>
      <c r="B53" s="1" t="s">
        <v>637</v>
      </c>
      <c r="C53" s="1" t="s">
        <v>638</v>
      </c>
      <c r="D53" s="1" t="s">
        <v>639</v>
      </c>
      <c r="E53" s="1" t="s">
        <v>734</v>
      </c>
      <c r="F53" s="1" t="s">
        <v>735</v>
      </c>
      <c r="G53" s="1" t="s">
        <v>659</v>
      </c>
      <c r="H53" s="1" t="s">
        <v>674</v>
      </c>
      <c r="I53" s="1" t="s">
        <v>644</v>
      </c>
      <c r="J53" s="1"/>
      <c r="K53" s="1"/>
      <c r="L53" s="1"/>
      <c r="M53" s="1"/>
      <c r="N53" s="1"/>
      <c r="O53" s="1"/>
      <c r="P53" s="1"/>
      <c r="Q53" s="1"/>
      <c r="R53" s="1"/>
      <c r="S53" s="1">
        <v>9</v>
      </c>
      <c r="T53" s="1"/>
      <c r="U53" s="1">
        <v>4</v>
      </c>
      <c r="V53" s="1"/>
      <c r="W53" s="1">
        <v>6</v>
      </c>
      <c r="X53" s="1"/>
      <c r="Y53" s="1"/>
      <c r="Z53" s="1"/>
      <c r="AA53" s="1"/>
      <c r="AB53" s="1"/>
      <c r="AC53" s="21">
        <v>19</v>
      </c>
      <c r="AD53" s="19">
        <v>120</v>
      </c>
      <c r="AE53" s="19">
        <f t="shared" si="0"/>
        <v>2280</v>
      </c>
      <c r="AF53" s="26">
        <v>51.063829787234042</v>
      </c>
    </row>
    <row r="54" spans="1:32" ht="37.5" customHeight="1" x14ac:dyDescent="0.25">
      <c r="A54" s="16"/>
      <c r="B54" s="1" t="s">
        <v>637</v>
      </c>
      <c r="C54" s="1" t="s">
        <v>638</v>
      </c>
      <c r="D54" s="1" t="s">
        <v>639</v>
      </c>
      <c r="E54" s="1" t="s">
        <v>736</v>
      </c>
      <c r="F54" s="1" t="s">
        <v>737</v>
      </c>
      <c r="G54" s="1" t="s">
        <v>642</v>
      </c>
      <c r="H54" s="1" t="s">
        <v>674</v>
      </c>
      <c r="I54" s="1" t="s">
        <v>644</v>
      </c>
      <c r="J54" s="1">
        <v>2</v>
      </c>
      <c r="K54" s="1">
        <v>5</v>
      </c>
      <c r="L54" s="1">
        <v>4</v>
      </c>
      <c r="M54" s="1">
        <v>1</v>
      </c>
      <c r="N54" s="1">
        <v>4</v>
      </c>
      <c r="O54" s="1"/>
      <c r="P54" s="1"/>
      <c r="Q54" s="1">
        <v>1</v>
      </c>
      <c r="R54" s="1"/>
      <c r="S54" s="1">
        <v>2</v>
      </c>
      <c r="T54" s="1"/>
      <c r="U54" s="1"/>
      <c r="V54" s="1"/>
      <c r="W54" s="1"/>
      <c r="X54" s="1"/>
      <c r="Y54" s="1"/>
      <c r="Z54" s="1"/>
      <c r="AA54" s="1"/>
      <c r="AB54" s="1"/>
      <c r="AC54" s="21">
        <v>19</v>
      </c>
      <c r="AD54" s="19">
        <v>140</v>
      </c>
      <c r="AE54" s="19">
        <f t="shared" si="0"/>
        <v>2660</v>
      </c>
      <c r="AF54" s="26">
        <v>59.574468085106382</v>
      </c>
    </row>
    <row r="55" spans="1:32" ht="37.5" customHeight="1" x14ac:dyDescent="0.25">
      <c r="A55" s="16"/>
      <c r="B55" s="1" t="s">
        <v>637</v>
      </c>
      <c r="C55" s="1" t="s">
        <v>638</v>
      </c>
      <c r="D55" s="1" t="s">
        <v>639</v>
      </c>
      <c r="E55" s="1" t="s">
        <v>738</v>
      </c>
      <c r="F55" s="1" t="s">
        <v>739</v>
      </c>
      <c r="G55" s="1" t="s">
        <v>642</v>
      </c>
      <c r="H55" s="1" t="s">
        <v>643</v>
      </c>
      <c r="I55" s="1" t="s">
        <v>644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>
        <v>9</v>
      </c>
      <c r="Y55" s="1">
        <v>9</v>
      </c>
      <c r="Z55" s="1"/>
      <c r="AA55" s="1"/>
      <c r="AB55" s="1"/>
      <c r="AC55" s="21">
        <v>18</v>
      </c>
      <c r="AD55" s="19">
        <v>150</v>
      </c>
      <c r="AE55" s="19">
        <f t="shared" si="0"/>
        <v>2700</v>
      </c>
      <c r="AF55" s="26">
        <v>63.829787234042549</v>
      </c>
    </row>
    <row r="56" spans="1:32" ht="37.5" customHeight="1" x14ac:dyDescent="0.25">
      <c r="A56" s="16"/>
      <c r="B56" s="1" t="s">
        <v>637</v>
      </c>
      <c r="C56" s="1" t="s">
        <v>638</v>
      </c>
      <c r="D56" s="1" t="s">
        <v>639</v>
      </c>
      <c r="E56" s="1" t="s">
        <v>740</v>
      </c>
      <c r="F56" s="1" t="s">
        <v>741</v>
      </c>
      <c r="G56" s="1" t="s">
        <v>649</v>
      </c>
      <c r="H56" s="1" t="s">
        <v>643</v>
      </c>
      <c r="I56" s="1" t="s">
        <v>644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>
        <v>18</v>
      </c>
      <c r="Z56" s="1"/>
      <c r="AA56" s="1"/>
      <c r="AB56" s="1"/>
      <c r="AC56" s="21">
        <v>18</v>
      </c>
      <c r="AD56" s="19">
        <v>140</v>
      </c>
      <c r="AE56" s="19">
        <f t="shared" si="0"/>
        <v>2520</v>
      </c>
      <c r="AF56" s="26">
        <v>59.574468085106382</v>
      </c>
    </row>
    <row r="57" spans="1:32" ht="37.5" customHeight="1" x14ac:dyDescent="0.25">
      <c r="A57" s="16"/>
      <c r="B57" s="1" t="s">
        <v>637</v>
      </c>
      <c r="C57" s="1" t="s">
        <v>638</v>
      </c>
      <c r="D57" s="1" t="s">
        <v>639</v>
      </c>
      <c r="E57" s="1" t="s">
        <v>742</v>
      </c>
      <c r="F57" s="1" t="s">
        <v>743</v>
      </c>
      <c r="G57" s="1" t="s">
        <v>642</v>
      </c>
      <c r="H57" s="1" t="s">
        <v>643</v>
      </c>
      <c r="I57" s="1" t="s">
        <v>644</v>
      </c>
      <c r="J57" s="1"/>
      <c r="K57" s="1"/>
      <c r="L57" s="1"/>
      <c r="M57" s="1"/>
      <c r="N57" s="1"/>
      <c r="O57" s="1"/>
      <c r="P57" s="1"/>
      <c r="Q57" s="1"/>
      <c r="R57" s="1">
        <v>6</v>
      </c>
      <c r="S57" s="1"/>
      <c r="T57" s="1"/>
      <c r="U57" s="1"/>
      <c r="V57" s="1"/>
      <c r="W57" s="1">
        <v>3</v>
      </c>
      <c r="X57" s="1"/>
      <c r="Y57" s="1"/>
      <c r="Z57" s="1">
        <v>8</v>
      </c>
      <c r="AA57" s="1"/>
      <c r="AB57" s="1"/>
      <c r="AC57" s="21">
        <v>17</v>
      </c>
      <c r="AD57" s="19">
        <v>150</v>
      </c>
      <c r="AE57" s="19">
        <f t="shared" si="0"/>
        <v>2550</v>
      </c>
      <c r="AF57" s="26">
        <v>63.829787234042549</v>
      </c>
    </row>
    <row r="58" spans="1:32" ht="37.5" customHeight="1" x14ac:dyDescent="0.25">
      <c r="A58" s="16"/>
      <c r="B58" s="1" t="s">
        <v>637</v>
      </c>
      <c r="C58" s="1" t="s">
        <v>638</v>
      </c>
      <c r="D58" s="1" t="s">
        <v>639</v>
      </c>
      <c r="E58" s="1" t="s">
        <v>744</v>
      </c>
      <c r="F58" s="1" t="s">
        <v>745</v>
      </c>
      <c r="G58" s="1" t="s">
        <v>649</v>
      </c>
      <c r="H58" s="1" t="s">
        <v>643</v>
      </c>
      <c r="I58" s="1" t="s">
        <v>644</v>
      </c>
      <c r="J58" s="1"/>
      <c r="K58" s="1"/>
      <c r="L58" s="1"/>
      <c r="M58" s="1"/>
      <c r="N58" s="1"/>
      <c r="O58" s="1"/>
      <c r="P58" s="1"/>
      <c r="Q58" s="1">
        <v>5</v>
      </c>
      <c r="R58" s="1"/>
      <c r="S58" s="1"/>
      <c r="T58" s="1">
        <v>4</v>
      </c>
      <c r="U58" s="1"/>
      <c r="V58" s="1"/>
      <c r="W58" s="1">
        <v>4</v>
      </c>
      <c r="X58" s="1"/>
      <c r="Y58" s="1">
        <v>3</v>
      </c>
      <c r="Z58" s="1"/>
      <c r="AA58" s="1"/>
      <c r="AB58" s="1"/>
      <c r="AC58" s="21">
        <v>16</v>
      </c>
      <c r="AD58" s="19">
        <v>140</v>
      </c>
      <c r="AE58" s="19">
        <f t="shared" si="0"/>
        <v>2240</v>
      </c>
      <c r="AF58" s="26">
        <v>59.574468085106382</v>
      </c>
    </row>
    <row r="59" spans="1:32" ht="37.5" customHeight="1" x14ac:dyDescent="0.25">
      <c r="A59" s="16"/>
      <c r="B59" s="1" t="s">
        <v>637</v>
      </c>
      <c r="C59" s="1" t="s">
        <v>638</v>
      </c>
      <c r="D59" s="1" t="s">
        <v>639</v>
      </c>
      <c r="E59" s="1" t="s">
        <v>746</v>
      </c>
      <c r="F59" s="1" t="s">
        <v>747</v>
      </c>
      <c r="G59" s="1" t="s">
        <v>642</v>
      </c>
      <c r="H59" s="1" t="s">
        <v>643</v>
      </c>
      <c r="I59" s="1" t="s">
        <v>644</v>
      </c>
      <c r="J59" s="1"/>
      <c r="K59" s="1"/>
      <c r="L59" s="1"/>
      <c r="M59" s="1"/>
      <c r="N59" s="1"/>
      <c r="O59" s="1"/>
      <c r="P59" s="1"/>
      <c r="Q59" s="1">
        <v>3</v>
      </c>
      <c r="R59" s="1"/>
      <c r="S59" s="1">
        <v>4</v>
      </c>
      <c r="T59" s="1"/>
      <c r="U59" s="1"/>
      <c r="V59" s="1"/>
      <c r="W59" s="1">
        <v>2</v>
      </c>
      <c r="X59" s="1"/>
      <c r="Y59" s="1">
        <v>6</v>
      </c>
      <c r="Z59" s="1"/>
      <c r="AA59" s="1"/>
      <c r="AB59" s="1"/>
      <c r="AC59" s="21">
        <v>15</v>
      </c>
      <c r="AD59" s="19">
        <v>120</v>
      </c>
      <c r="AE59" s="19">
        <f t="shared" si="0"/>
        <v>1800</v>
      </c>
      <c r="AF59" s="26">
        <v>51.063829787234042</v>
      </c>
    </row>
    <row r="60" spans="1:32" ht="37.5" customHeight="1" x14ac:dyDescent="0.25">
      <c r="A60" s="16"/>
      <c r="B60" s="1" t="s">
        <v>637</v>
      </c>
      <c r="C60" s="1" t="s">
        <v>638</v>
      </c>
      <c r="D60" s="1" t="s">
        <v>639</v>
      </c>
      <c r="E60" s="1" t="s">
        <v>748</v>
      </c>
      <c r="F60" s="1" t="s">
        <v>749</v>
      </c>
      <c r="G60" s="1" t="s">
        <v>649</v>
      </c>
      <c r="H60" s="1" t="s">
        <v>643</v>
      </c>
      <c r="I60" s="1" t="s">
        <v>644</v>
      </c>
      <c r="J60" s="1"/>
      <c r="K60" s="1"/>
      <c r="L60" s="1"/>
      <c r="M60" s="1"/>
      <c r="N60" s="1"/>
      <c r="O60" s="1"/>
      <c r="P60" s="1">
        <v>6</v>
      </c>
      <c r="Q60" s="1">
        <v>4</v>
      </c>
      <c r="R60" s="1">
        <v>2</v>
      </c>
      <c r="S60" s="1"/>
      <c r="T60" s="1"/>
      <c r="U60" s="1"/>
      <c r="V60" s="1"/>
      <c r="W60" s="1"/>
      <c r="X60" s="1"/>
      <c r="Y60" s="1"/>
      <c r="Z60" s="1"/>
      <c r="AA60" s="1">
        <v>2</v>
      </c>
      <c r="AB60" s="1"/>
      <c r="AC60" s="21">
        <v>14</v>
      </c>
      <c r="AD60" s="19">
        <v>130</v>
      </c>
      <c r="AE60" s="19">
        <f t="shared" si="0"/>
        <v>1820</v>
      </c>
      <c r="AF60" s="26">
        <v>55.319148936170208</v>
      </c>
    </row>
    <row r="61" spans="1:32" ht="37.5" customHeight="1" x14ac:dyDescent="0.25">
      <c r="A61" s="16"/>
      <c r="B61" s="1" t="s">
        <v>637</v>
      </c>
      <c r="C61" s="1" t="s">
        <v>638</v>
      </c>
      <c r="D61" s="1" t="s">
        <v>639</v>
      </c>
      <c r="E61" s="1" t="s">
        <v>748</v>
      </c>
      <c r="F61" s="1" t="s">
        <v>749</v>
      </c>
      <c r="G61" s="1" t="s">
        <v>649</v>
      </c>
      <c r="H61" s="1" t="s">
        <v>643</v>
      </c>
      <c r="I61" s="1" t="s">
        <v>650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>
        <v>1</v>
      </c>
      <c r="Z61" s="1"/>
      <c r="AA61" s="1"/>
      <c r="AB61" s="1"/>
      <c r="AC61" s="21">
        <v>1</v>
      </c>
      <c r="AD61" s="19">
        <v>130</v>
      </c>
      <c r="AE61" s="19">
        <f t="shared" si="0"/>
        <v>130</v>
      </c>
      <c r="AF61" s="26">
        <v>55.319148936170208</v>
      </c>
    </row>
    <row r="62" spans="1:32" ht="37.5" customHeight="1" x14ac:dyDescent="0.25">
      <c r="A62" s="16"/>
      <c r="B62" s="1" t="s">
        <v>637</v>
      </c>
      <c r="C62" s="1" t="s">
        <v>638</v>
      </c>
      <c r="D62" s="1" t="s">
        <v>639</v>
      </c>
      <c r="E62" s="1" t="s">
        <v>750</v>
      </c>
      <c r="F62" s="1" t="s">
        <v>751</v>
      </c>
      <c r="G62" s="1" t="s">
        <v>649</v>
      </c>
      <c r="H62" s="1" t="s">
        <v>674</v>
      </c>
      <c r="I62" s="1" t="s">
        <v>644</v>
      </c>
      <c r="J62" s="1"/>
      <c r="K62" s="1"/>
      <c r="L62" s="1"/>
      <c r="M62" s="1"/>
      <c r="N62" s="1"/>
      <c r="O62" s="1"/>
      <c r="P62" s="1"/>
      <c r="Q62" s="1">
        <v>4</v>
      </c>
      <c r="R62" s="1"/>
      <c r="S62" s="1"/>
      <c r="T62" s="1">
        <v>3</v>
      </c>
      <c r="U62" s="1">
        <v>4</v>
      </c>
      <c r="V62" s="1"/>
      <c r="W62" s="1"/>
      <c r="X62" s="1"/>
      <c r="Y62" s="1">
        <v>4</v>
      </c>
      <c r="Z62" s="1"/>
      <c r="AA62" s="1"/>
      <c r="AB62" s="1"/>
      <c r="AC62" s="21">
        <v>15</v>
      </c>
      <c r="AD62" s="19">
        <v>99.95</v>
      </c>
      <c r="AE62" s="19">
        <f t="shared" si="0"/>
        <v>1499.25</v>
      </c>
      <c r="AF62" s="26">
        <v>42.531914893617021</v>
      </c>
    </row>
    <row r="63" spans="1:32" ht="37.5" customHeight="1" x14ac:dyDescent="0.25">
      <c r="A63" s="16"/>
      <c r="B63" s="1" t="s">
        <v>637</v>
      </c>
      <c r="C63" s="1" t="s">
        <v>638</v>
      </c>
      <c r="D63" s="1" t="s">
        <v>639</v>
      </c>
      <c r="E63" s="1" t="s">
        <v>752</v>
      </c>
      <c r="F63" s="1" t="s">
        <v>753</v>
      </c>
      <c r="G63" s="1" t="s">
        <v>649</v>
      </c>
      <c r="H63" s="1" t="s">
        <v>674</v>
      </c>
      <c r="I63" s="1" t="s">
        <v>644</v>
      </c>
      <c r="J63" s="1"/>
      <c r="K63" s="1"/>
      <c r="L63" s="1"/>
      <c r="M63" s="1"/>
      <c r="N63" s="1"/>
      <c r="O63" s="1">
        <v>1</v>
      </c>
      <c r="P63" s="1">
        <v>2</v>
      </c>
      <c r="Q63" s="1"/>
      <c r="R63" s="1"/>
      <c r="S63" s="1"/>
      <c r="T63" s="1"/>
      <c r="U63" s="1"/>
      <c r="V63" s="1">
        <v>12</v>
      </c>
      <c r="W63" s="1"/>
      <c r="X63" s="1"/>
      <c r="Y63" s="1"/>
      <c r="Z63" s="1"/>
      <c r="AA63" s="1"/>
      <c r="AB63" s="1"/>
      <c r="AC63" s="21">
        <v>15</v>
      </c>
      <c r="AD63" s="19">
        <v>99.95</v>
      </c>
      <c r="AE63" s="19">
        <f t="shared" si="0"/>
        <v>1499.25</v>
      </c>
      <c r="AF63" s="26">
        <v>42.531914893617021</v>
      </c>
    </row>
    <row r="64" spans="1:32" ht="37.5" customHeight="1" x14ac:dyDescent="0.25">
      <c r="A64" s="16"/>
      <c r="B64" s="1" t="s">
        <v>637</v>
      </c>
      <c r="C64" s="1" t="s">
        <v>638</v>
      </c>
      <c r="D64" s="1" t="s">
        <v>639</v>
      </c>
      <c r="E64" s="1" t="s">
        <v>754</v>
      </c>
      <c r="F64" s="1" t="s">
        <v>755</v>
      </c>
      <c r="G64" s="1" t="s">
        <v>642</v>
      </c>
      <c r="H64" s="1" t="s">
        <v>643</v>
      </c>
      <c r="I64" s="1" t="s">
        <v>644</v>
      </c>
      <c r="J64" s="1"/>
      <c r="K64" s="1"/>
      <c r="L64" s="1"/>
      <c r="M64" s="1"/>
      <c r="N64" s="1"/>
      <c r="O64" s="1">
        <v>4</v>
      </c>
      <c r="P64" s="1"/>
      <c r="Q64" s="1">
        <v>4</v>
      </c>
      <c r="R64" s="1">
        <v>1</v>
      </c>
      <c r="S64" s="1"/>
      <c r="T64" s="1">
        <v>5</v>
      </c>
      <c r="U64" s="1"/>
      <c r="V64" s="1"/>
      <c r="W64" s="1"/>
      <c r="X64" s="1"/>
      <c r="Y64" s="1"/>
      <c r="Z64" s="1"/>
      <c r="AA64" s="1"/>
      <c r="AB64" s="1"/>
      <c r="AC64" s="21">
        <v>14</v>
      </c>
      <c r="AD64" s="19">
        <v>130</v>
      </c>
      <c r="AE64" s="19">
        <f t="shared" si="0"/>
        <v>1820</v>
      </c>
      <c r="AF64" s="26">
        <v>55.319148936170208</v>
      </c>
    </row>
    <row r="65" spans="1:32" ht="37.5" customHeight="1" x14ac:dyDescent="0.25">
      <c r="A65" s="16"/>
      <c r="B65" s="1" t="s">
        <v>637</v>
      </c>
      <c r="C65" s="1" t="s">
        <v>638</v>
      </c>
      <c r="D65" s="1" t="s">
        <v>639</v>
      </c>
      <c r="E65" s="1" t="s">
        <v>756</v>
      </c>
      <c r="F65" s="1" t="s">
        <v>757</v>
      </c>
      <c r="G65" s="1" t="s">
        <v>649</v>
      </c>
      <c r="H65" s="1" t="s">
        <v>674</v>
      </c>
      <c r="I65" s="1" t="s">
        <v>644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>
        <v>4</v>
      </c>
      <c r="U65" s="1">
        <v>4</v>
      </c>
      <c r="V65" s="1">
        <v>3</v>
      </c>
      <c r="W65" s="1"/>
      <c r="X65" s="1">
        <v>3</v>
      </c>
      <c r="Y65" s="1"/>
      <c r="Z65" s="1"/>
      <c r="AA65" s="1"/>
      <c r="AB65" s="1"/>
      <c r="AC65" s="21">
        <v>14</v>
      </c>
      <c r="AD65" s="19">
        <v>99.95</v>
      </c>
      <c r="AE65" s="19">
        <f t="shared" si="0"/>
        <v>1399.3</v>
      </c>
      <c r="AF65" s="26">
        <v>42.531914893617021</v>
      </c>
    </row>
    <row r="66" spans="1:32" ht="37.5" customHeight="1" x14ac:dyDescent="0.25">
      <c r="A66" s="16"/>
      <c r="B66" s="1" t="s">
        <v>637</v>
      </c>
      <c r="C66" s="1" t="s">
        <v>638</v>
      </c>
      <c r="D66" s="1" t="s">
        <v>639</v>
      </c>
      <c r="E66" s="1" t="s">
        <v>758</v>
      </c>
      <c r="F66" s="1" t="s">
        <v>759</v>
      </c>
      <c r="G66" s="1" t="s">
        <v>649</v>
      </c>
      <c r="H66" s="1" t="s">
        <v>674</v>
      </c>
      <c r="I66" s="1" t="s">
        <v>644</v>
      </c>
      <c r="J66" s="1"/>
      <c r="K66" s="1"/>
      <c r="L66" s="1"/>
      <c r="M66" s="1"/>
      <c r="N66" s="1"/>
      <c r="O66" s="1"/>
      <c r="P66" s="1"/>
      <c r="Q66" s="1"/>
      <c r="R66" s="1"/>
      <c r="S66" s="1">
        <v>1</v>
      </c>
      <c r="T66" s="1">
        <v>3</v>
      </c>
      <c r="U66" s="1"/>
      <c r="V66" s="1">
        <v>10</v>
      </c>
      <c r="W66" s="1"/>
      <c r="X66" s="1"/>
      <c r="Y66" s="1"/>
      <c r="Z66" s="1"/>
      <c r="AA66" s="1"/>
      <c r="AB66" s="1"/>
      <c r="AC66" s="21">
        <v>14</v>
      </c>
      <c r="AD66" s="19">
        <v>120</v>
      </c>
      <c r="AE66" s="19">
        <f t="shared" si="0"/>
        <v>1680</v>
      </c>
      <c r="AF66" s="26">
        <v>51.063829787234042</v>
      </c>
    </row>
    <row r="67" spans="1:32" ht="37.5" customHeight="1" x14ac:dyDescent="0.25">
      <c r="A67" s="16"/>
      <c r="B67" s="1" t="s">
        <v>637</v>
      </c>
      <c r="C67" s="1" t="s">
        <v>638</v>
      </c>
      <c r="D67" s="1" t="s">
        <v>639</v>
      </c>
      <c r="E67" s="1" t="s">
        <v>760</v>
      </c>
      <c r="F67" s="1" t="s">
        <v>761</v>
      </c>
      <c r="G67" s="1" t="s">
        <v>642</v>
      </c>
      <c r="H67" s="1" t="s">
        <v>674</v>
      </c>
      <c r="I67" s="1" t="s">
        <v>644</v>
      </c>
      <c r="J67" s="1">
        <v>3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>
        <v>1</v>
      </c>
      <c r="V67" s="1"/>
      <c r="W67" s="1"/>
      <c r="X67" s="1">
        <v>2</v>
      </c>
      <c r="Y67" s="1"/>
      <c r="Z67" s="1">
        <v>4</v>
      </c>
      <c r="AA67" s="1"/>
      <c r="AB67" s="1"/>
      <c r="AC67" s="21">
        <v>10</v>
      </c>
      <c r="AD67" s="19">
        <v>140</v>
      </c>
      <c r="AE67" s="19">
        <f t="shared" si="0"/>
        <v>1400</v>
      </c>
      <c r="AF67" s="26">
        <v>59.574468085106382</v>
      </c>
    </row>
    <row r="68" spans="1:32" ht="37.5" customHeight="1" x14ac:dyDescent="0.25">
      <c r="A68" s="16"/>
      <c r="B68" s="1" t="s">
        <v>637</v>
      </c>
      <c r="C68" s="1" t="s">
        <v>638</v>
      </c>
      <c r="D68" s="1" t="s">
        <v>639</v>
      </c>
      <c r="E68" s="1" t="s">
        <v>762</v>
      </c>
      <c r="F68" s="1" t="s">
        <v>763</v>
      </c>
      <c r="G68" s="1" t="s">
        <v>642</v>
      </c>
      <c r="H68" s="1" t="s">
        <v>643</v>
      </c>
      <c r="I68" s="1" t="s">
        <v>644</v>
      </c>
      <c r="J68" s="1"/>
      <c r="K68" s="1"/>
      <c r="L68" s="1"/>
      <c r="M68" s="1"/>
      <c r="N68" s="1"/>
      <c r="O68" s="1"/>
      <c r="P68" s="1">
        <v>3</v>
      </c>
      <c r="Q68" s="1">
        <v>3</v>
      </c>
      <c r="R68" s="1"/>
      <c r="S68" s="1"/>
      <c r="T68" s="1"/>
      <c r="U68" s="1"/>
      <c r="V68" s="1"/>
      <c r="W68" s="1"/>
      <c r="X68" s="1">
        <v>2</v>
      </c>
      <c r="Y68" s="1">
        <v>1</v>
      </c>
      <c r="Z68" s="1"/>
      <c r="AA68" s="1"/>
      <c r="AB68" s="1"/>
      <c r="AC68" s="21">
        <v>9</v>
      </c>
      <c r="AD68" s="19">
        <v>130</v>
      </c>
      <c r="AE68" s="19">
        <f t="shared" ref="AE68:AE131" si="1">AD68*AC68</f>
        <v>1170</v>
      </c>
      <c r="AF68" s="26">
        <v>55.319148936170208</v>
      </c>
    </row>
    <row r="69" spans="1:32" ht="37.5" customHeight="1" x14ac:dyDescent="0.25">
      <c r="A69" s="16"/>
      <c r="B69" s="1" t="s">
        <v>637</v>
      </c>
      <c r="C69" s="1" t="s">
        <v>638</v>
      </c>
      <c r="D69" s="1" t="s">
        <v>639</v>
      </c>
      <c r="E69" s="1" t="s">
        <v>764</v>
      </c>
      <c r="F69" s="1" t="s">
        <v>765</v>
      </c>
      <c r="G69" s="1" t="s">
        <v>649</v>
      </c>
      <c r="H69" s="1" t="s">
        <v>643</v>
      </c>
      <c r="I69" s="1" t="s">
        <v>644</v>
      </c>
      <c r="J69" s="1"/>
      <c r="K69" s="1"/>
      <c r="L69" s="1"/>
      <c r="M69" s="1"/>
      <c r="N69" s="1"/>
      <c r="O69" s="1"/>
      <c r="P69" s="1">
        <v>6</v>
      </c>
      <c r="Q69" s="1"/>
      <c r="R69" s="1"/>
      <c r="S69" s="1"/>
      <c r="T69" s="1"/>
      <c r="U69" s="1"/>
      <c r="V69" s="1"/>
      <c r="W69" s="1"/>
      <c r="X69" s="1"/>
      <c r="Y69" s="1">
        <v>2</v>
      </c>
      <c r="Z69" s="1"/>
      <c r="AA69" s="1"/>
      <c r="AB69" s="1"/>
      <c r="AC69" s="21">
        <v>8</v>
      </c>
      <c r="AD69" s="19">
        <v>99.95</v>
      </c>
      <c r="AE69" s="19">
        <f t="shared" si="1"/>
        <v>799.6</v>
      </c>
      <c r="AF69" s="26">
        <v>42.531914893617021</v>
      </c>
    </row>
    <row r="70" spans="1:32" ht="37.5" customHeight="1" x14ac:dyDescent="0.25">
      <c r="A70" s="16"/>
      <c r="B70" s="1" t="s">
        <v>637</v>
      </c>
      <c r="C70" s="1" t="s">
        <v>638</v>
      </c>
      <c r="D70" s="1" t="s">
        <v>639</v>
      </c>
      <c r="E70" s="1" t="s">
        <v>766</v>
      </c>
      <c r="F70" s="1" t="s">
        <v>767</v>
      </c>
      <c r="G70" s="1" t="s">
        <v>649</v>
      </c>
      <c r="H70" s="1" t="s">
        <v>643</v>
      </c>
      <c r="I70" s="1" t="s">
        <v>644</v>
      </c>
      <c r="J70" s="1"/>
      <c r="K70" s="1"/>
      <c r="L70" s="1"/>
      <c r="M70" s="1"/>
      <c r="N70" s="1"/>
      <c r="O70" s="1">
        <v>4</v>
      </c>
      <c r="P70" s="1"/>
      <c r="Q70" s="1"/>
      <c r="R70" s="1"/>
      <c r="S70" s="1"/>
      <c r="T70" s="1"/>
      <c r="U70" s="1"/>
      <c r="V70" s="1"/>
      <c r="W70" s="1"/>
      <c r="X70" s="1"/>
      <c r="Y70" s="1">
        <v>4</v>
      </c>
      <c r="Z70" s="1"/>
      <c r="AA70" s="1"/>
      <c r="AB70" s="1"/>
      <c r="AC70" s="21">
        <v>8</v>
      </c>
      <c r="AD70" s="19">
        <v>99.95</v>
      </c>
      <c r="AE70" s="19">
        <f t="shared" si="1"/>
        <v>799.6</v>
      </c>
      <c r="AF70" s="26">
        <v>42.531914893617021</v>
      </c>
    </row>
    <row r="71" spans="1:32" ht="37.5" customHeight="1" x14ac:dyDescent="0.25">
      <c r="A71" s="16"/>
      <c r="B71" s="1" t="s">
        <v>637</v>
      </c>
      <c r="C71" s="1" t="s">
        <v>638</v>
      </c>
      <c r="D71" s="1" t="s">
        <v>639</v>
      </c>
      <c r="E71" s="1" t="s">
        <v>768</v>
      </c>
      <c r="F71" s="1" t="s">
        <v>769</v>
      </c>
      <c r="G71" s="1" t="s">
        <v>649</v>
      </c>
      <c r="H71" s="1" t="s">
        <v>643</v>
      </c>
      <c r="I71" s="1" t="s">
        <v>644</v>
      </c>
      <c r="J71" s="1"/>
      <c r="K71" s="1"/>
      <c r="L71" s="1"/>
      <c r="M71" s="1"/>
      <c r="N71" s="1"/>
      <c r="O71" s="1">
        <v>3</v>
      </c>
      <c r="P71" s="1"/>
      <c r="Q71" s="1"/>
      <c r="R71" s="1"/>
      <c r="S71" s="1"/>
      <c r="T71" s="1"/>
      <c r="U71" s="1"/>
      <c r="V71" s="1"/>
      <c r="W71" s="1"/>
      <c r="X71" s="1"/>
      <c r="Y71" s="1"/>
      <c r="Z71" s="1">
        <v>5</v>
      </c>
      <c r="AA71" s="1"/>
      <c r="AB71" s="1"/>
      <c r="AC71" s="21">
        <v>8</v>
      </c>
      <c r="AD71" s="19">
        <v>110</v>
      </c>
      <c r="AE71" s="19">
        <f t="shared" si="1"/>
        <v>880</v>
      </c>
      <c r="AF71" s="26">
        <v>46.808510638297868</v>
      </c>
    </row>
    <row r="72" spans="1:32" ht="37.5" customHeight="1" x14ac:dyDescent="0.25">
      <c r="A72" s="16"/>
      <c r="B72" s="1" t="s">
        <v>637</v>
      </c>
      <c r="C72" s="1" t="s">
        <v>638</v>
      </c>
      <c r="D72" s="1" t="s">
        <v>639</v>
      </c>
      <c r="E72" s="1" t="s">
        <v>770</v>
      </c>
      <c r="F72" s="1" t="s">
        <v>771</v>
      </c>
      <c r="G72" s="1" t="s">
        <v>649</v>
      </c>
      <c r="H72" s="1" t="s">
        <v>674</v>
      </c>
      <c r="I72" s="1" t="s">
        <v>644</v>
      </c>
      <c r="J72" s="1"/>
      <c r="K72" s="1"/>
      <c r="L72" s="1"/>
      <c r="M72" s="1"/>
      <c r="N72" s="1"/>
      <c r="O72" s="1"/>
      <c r="P72" s="1"/>
      <c r="Q72" s="1">
        <v>8</v>
      </c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21">
        <v>8</v>
      </c>
      <c r="AD72" s="19">
        <v>190</v>
      </c>
      <c r="AE72" s="19">
        <f t="shared" si="1"/>
        <v>1520</v>
      </c>
      <c r="AF72" s="26">
        <v>80.851063829787236</v>
      </c>
    </row>
    <row r="73" spans="1:32" ht="37.5" customHeight="1" x14ac:dyDescent="0.25">
      <c r="A73" s="16"/>
      <c r="B73" s="1" t="s">
        <v>637</v>
      </c>
      <c r="C73" s="1" t="s">
        <v>638</v>
      </c>
      <c r="D73" s="1" t="s">
        <v>639</v>
      </c>
      <c r="E73" s="1" t="s">
        <v>772</v>
      </c>
      <c r="F73" s="1" t="s">
        <v>773</v>
      </c>
      <c r="G73" s="1" t="s">
        <v>649</v>
      </c>
      <c r="H73" s="1" t="s">
        <v>643</v>
      </c>
      <c r="I73" s="1" t="s">
        <v>644</v>
      </c>
      <c r="J73" s="1"/>
      <c r="K73" s="1"/>
      <c r="L73" s="1"/>
      <c r="M73" s="1"/>
      <c r="N73" s="1"/>
      <c r="O73" s="1">
        <v>2</v>
      </c>
      <c r="P73" s="1"/>
      <c r="Q73" s="1"/>
      <c r="R73" s="1"/>
      <c r="S73" s="1"/>
      <c r="T73" s="1"/>
      <c r="U73" s="1"/>
      <c r="V73" s="1"/>
      <c r="W73" s="1"/>
      <c r="X73" s="1"/>
      <c r="Y73" s="1"/>
      <c r="Z73" s="1">
        <v>5</v>
      </c>
      <c r="AA73" s="1"/>
      <c r="AB73" s="1"/>
      <c r="AC73" s="21">
        <v>7</v>
      </c>
      <c r="AD73" s="19">
        <v>120</v>
      </c>
      <c r="AE73" s="19">
        <f t="shared" si="1"/>
        <v>840</v>
      </c>
      <c r="AF73" s="26">
        <v>51.063829787234042</v>
      </c>
    </row>
    <row r="74" spans="1:32" ht="37.5" customHeight="1" x14ac:dyDescent="0.25">
      <c r="A74" s="16"/>
      <c r="B74" s="1" t="s">
        <v>637</v>
      </c>
      <c r="C74" s="1" t="s">
        <v>638</v>
      </c>
      <c r="D74" s="1" t="s">
        <v>639</v>
      </c>
      <c r="E74" s="1" t="s">
        <v>774</v>
      </c>
      <c r="F74" s="1" t="s">
        <v>775</v>
      </c>
      <c r="G74" s="1" t="s">
        <v>642</v>
      </c>
      <c r="H74" s="1" t="s">
        <v>643</v>
      </c>
      <c r="I74" s="1" t="s">
        <v>644</v>
      </c>
      <c r="J74" s="1"/>
      <c r="K74" s="1"/>
      <c r="L74" s="1"/>
      <c r="M74" s="1"/>
      <c r="N74" s="1"/>
      <c r="O74" s="1"/>
      <c r="P74" s="1"/>
      <c r="Q74" s="1">
        <v>7</v>
      </c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21">
        <v>7</v>
      </c>
      <c r="AD74" s="19">
        <v>150</v>
      </c>
      <c r="AE74" s="19">
        <f t="shared" si="1"/>
        <v>1050</v>
      </c>
      <c r="AF74" s="26">
        <v>63.829787234042549</v>
      </c>
    </row>
    <row r="75" spans="1:32" ht="37.5" customHeight="1" x14ac:dyDescent="0.25">
      <c r="A75" s="16"/>
      <c r="B75" s="1" t="s">
        <v>637</v>
      </c>
      <c r="C75" s="1" t="s">
        <v>638</v>
      </c>
      <c r="D75" s="1" t="s">
        <v>639</v>
      </c>
      <c r="E75" s="1" t="s">
        <v>776</v>
      </c>
      <c r="F75" s="1" t="s">
        <v>777</v>
      </c>
      <c r="G75" s="1" t="s">
        <v>642</v>
      </c>
      <c r="H75" s="1" t="s">
        <v>643</v>
      </c>
      <c r="I75" s="1" t="s">
        <v>644</v>
      </c>
      <c r="J75" s="1"/>
      <c r="K75" s="1"/>
      <c r="L75" s="1"/>
      <c r="M75" s="1"/>
      <c r="N75" s="1"/>
      <c r="O75" s="1"/>
      <c r="P75" s="1">
        <v>1</v>
      </c>
      <c r="Q75" s="1">
        <v>4</v>
      </c>
      <c r="R75" s="1">
        <v>1</v>
      </c>
      <c r="S75" s="1"/>
      <c r="T75" s="1"/>
      <c r="U75" s="1"/>
      <c r="V75" s="1"/>
      <c r="W75" s="1">
        <v>1</v>
      </c>
      <c r="X75" s="1"/>
      <c r="Y75" s="1"/>
      <c r="Z75" s="1"/>
      <c r="AA75" s="1"/>
      <c r="AB75" s="1"/>
      <c r="AC75" s="21">
        <v>7</v>
      </c>
      <c r="AD75" s="19">
        <v>140</v>
      </c>
      <c r="AE75" s="19">
        <f t="shared" si="1"/>
        <v>980</v>
      </c>
      <c r="AF75" s="26">
        <v>59.574468085106382</v>
      </c>
    </row>
    <row r="76" spans="1:32" ht="37.5" customHeight="1" x14ac:dyDescent="0.25">
      <c r="A76" s="16"/>
      <c r="B76" s="1" t="s">
        <v>637</v>
      </c>
      <c r="C76" s="1" t="s">
        <v>638</v>
      </c>
      <c r="D76" s="1" t="s">
        <v>639</v>
      </c>
      <c r="E76" s="1" t="s">
        <v>778</v>
      </c>
      <c r="F76" s="1" t="s">
        <v>779</v>
      </c>
      <c r="G76" s="1" t="s">
        <v>649</v>
      </c>
      <c r="H76" s="1" t="s">
        <v>674</v>
      </c>
      <c r="I76" s="1" t="s">
        <v>644</v>
      </c>
      <c r="J76" s="1"/>
      <c r="K76" s="1"/>
      <c r="L76" s="1"/>
      <c r="M76" s="1"/>
      <c r="N76" s="1"/>
      <c r="O76" s="1">
        <v>7</v>
      </c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21">
        <v>7</v>
      </c>
      <c r="AD76" s="19">
        <v>120</v>
      </c>
      <c r="AE76" s="19">
        <f t="shared" si="1"/>
        <v>840</v>
      </c>
      <c r="AF76" s="26">
        <v>51.063829787234042</v>
      </c>
    </row>
    <row r="77" spans="1:32" ht="37.5" customHeight="1" x14ac:dyDescent="0.25">
      <c r="A77" s="16"/>
      <c r="B77" s="1" t="s">
        <v>637</v>
      </c>
      <c r="C77" s="1" t="s">
        <v>638</v>
      </c>
      <c r="D77" s="1" t="s">
        <v>639</v>
      </c>
      <c r="E77" s="1" t="s">
        <v>780</v>
      </c>
      <c r="F77" s="1" t="s">
        <v>781</v>
      </c>
      <c r="G77" s="1" t="s">
        <v>649</v>
      </c>
      <c r="H77" s="1" t="s">
        <v>674</v>
      </c>
      <c r="I77" s="1" t="s">
        <v>644</v>
      </c>
      <c r="J77" s="1"/>
      <c r="K77" s="1"/>
      <c r="L77" s="1"/>
      <c r="M77" s="1"/>
      <c r="N77" s="1"/>
      <c r="O77" s="1">
        <v>1</v>
      </c>
      <c r="P77" s="1">
        <v>2</v>
      </c>
      <c r="Q77" s="1">
        <v>3</v>
      </c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21">
        <v>6</v>
      </c>
      <c r="AD77" s="19">
        <v>110</v>
      </c>
      <c r="AE77" s="19">
        <f t="shared" si="1"/>
        <v>660</v>
      </c>
      <c r="AF77" s="26">
        <v>46.808510638297868</v>
      </c>
    </row>
    <row r="78" spans="1:32" ht="37.5" customHeight="1" x14ac:dyDescent="0.25">
      <c r="A78" s="16"/>
      <c r="B78" s="1" t="s">
        <v>637</v>
      </c>
      <c r="C78" s="1" t="s">
        <v>638</v>
      </c>
      <c r="D78" s="1" t="s">
        <v>639</v>
      </c>
      <c r="E78" s="1" t="s">
        <v>782</v>
      </c>
      <c r="F78" s="1" t="s">
        <v>783</v>
      </c>
      <c r="G78" s="1" t="s">
        <v>642</v>
      </c>
      <c r="H78" s="1" t="s">
        <v>643</v>
      </c>
      <c r="I78" s="1" t="s">
        <v>644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>
        <v>6</v>
      </c>
      <c r="W78" s="1"/>
      <c r="X78" s="1"/>
      <c r="Y78" s="1"/>
      <c r="Z78" s="1"/>
      <c r="AA78" s="1"/>
      <c r="AB78" s="1"/>
      <c r="AC78" s="21">
        <v>6</v>
      </c>
      <c r="AD78" s="19">
        <v>130</v>
      </c>
      <c r="AE78" s="19">
        <f t="shared" si="1"/>
        <v>780</v>
      </c>
      <c r="AF78" s="26">
        <v>55.319148936170208</v>
      </c>
    </row>
    <row r="79" spans="1:32" ht="37.5" customHeight="1" x14ac:dyDescent="0.25">
      <c r="A79" s="16"/>
      <c r="B79" s="1" t="s">
        <v>637</v>
      </c>
      <c r="C79" s="1" t="s">
        <v>638</v>
      </c>
      <c r="D79" s="1" t="s">
        <v>639</v>
      </c>
      <c r="E79" s="1" t="s">
        <v>784</v>
      </c>
      <c r="F79" s="1" t="s">
        <v>785</v>
      </c>
      <c r="G79" s="1" t="s">
        <v>649</v>
      </c>
      <c r="H79" s="1" t="s">
        <v>786</v>
      </c>
      <c r="I79" s="1" t="s">
        <v>644</v>
      </c>
      <c r="J79" s="1"/>
      <c r="K79" s="1"/>
      <c r="L79" s="1"/>
      <c r="M79" s="1"/>
      <c r="N79" s="1"/>
      <c r="O79" s="1"/>
      <c r="P79" s="1"/>
      <c r="Q79" s="1"/>
      <c r="R79" s="1"/>
      <c r="S79" s="1">
        <v>6</v>
      </c>
      <c r="T79" s="1"/>
      <c r="U79" s="1"/>
      <c r="V79" s="1"/>
      <c r="W79" s="1"/>
      <c r="X79" s="1"/>
      <c r="Y79" s="1"/>
      <c r="Z79" s="1"/>
      <c r="AA79" s="1"/>
      <c r="AB79" s="1"/>
      <c r="AC79" s="21">
        <v>6</v>
      </c>
      <c r="AD79" s="19">
        <v>110</v>
      </c>
      <c r="AE79" s="19">
        <f t="shared" si="1"/>
        <v>660</v>
      </c>
      <c r="AF79" s="26">
        <v>46.808510638297868</v>
      </c>
    </row>
    <row r="80" spans="1:32" ht="37.5" customHeight="1" x14ac:dyDescent="0.25">
      <c r="A80" s="16"/>
      <c r="B80" s="1" t="s">
        <v>637</v>
      </c>
      <c r="C80" s="1" t="s">
        <v>638</v>
      </c>
      <c r="D80" s="1" t="s">
        <v>639</v>
      </c>
      <c r="E80" s="1" t="s">
        <v>787</v>
      </c>
      <c r="F80" s="1" t="s">
        <v>788</v>
      </c>
      <c r="G80" s="1" t="s">
        <v>649</v>
      </c>
      <c r="H80" s="1" t="s">
        <v>786</v>
      </c>
      <c r="I80" s="1" t="s">
        <v>644</v>
      </c>
      <c r="J80" s="1"/>
      <c r="K80" s="1"/>
      <c r="L80" s="1"/>
      <c r="M80" s="1"/>
      <c r="N80" s="1"/>
      <c r="O80" s="1"/>
      <c r="P80" s="1"/>
      <c r="Q80" s="1"/>
      <c r="R80" s="1"/>
      <c r="S80" s="1">
        <v>6</v>
      </c>
      <c r="T80" s="1"/>
      <c r="U80" s="1"/>
      <c r="V80" s="1"/>
      <c r="W80" s="1"/>
      <c r="X80" s="1"/>
      <c r="Y80" s="1"/>
      <c r="Z80" s="1"/>
      <c r="AA80" s="1"/>
      <c r="AB80" s="1"/>
      <c r="AC80" s="21">
        <v>6</v>
      </c>
      <c r="AD80" s="19">
        <v>110</v>
      </c>
      <c r="AE80" s="19">
        <f t="shared" si="1"/>
        <v>660</v>
      </c>
      <c r="AF80" s="26">
        <v>46.808510638297868</v>
      </c>
    </row>
    <row r="81" spans="1:32" ht="37.5" customHeight="1" x14ac:dyDescent="0.25">
      <c r="A81" s="16"/>
      <c r="B81" s="1" t="s">
        <v>637</v>
      </c>
      <c r="C81" s="1" t="s">
        <v>638</v>
      </c>
      <c r="D81" s="1" t="s">
        <v>639</v>
      </c>
      <c r="E81" s="1" t="s">
        <v>789</v>
      </c>
      <c r="F81" s="1" t="s">
        <v>790</v>
      </c>
      <c r="G81" s="1" t="s">
        <v>649</v>
      </c>
      <c r="H81" s="1" t="s">
        <v>643</v>
      </c>
      <c r="I81" s="1" t="s">
        <v>644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>
        <v>5</v>
      </c>
      <c r="AA81" s="1"/>
      <c r="AB81" s="1"/>
      <c r="AC81" s="21">
        <v>5</v>
      </c>
      <c r="AD81" s="19">
        <v>110</v>
      </c>
      <c r="AE81" s="19">
        <f t="shared" si="1"/>
        <v>550</v>
      </c>
      <c r="AF81" s="26">
        <v>46.808510638297868</v>
      </c>
    </row>
    <row r="82" spans="1:32" ht="37.5" customHeight="1" x14ac:dyDescent="0.25">
      <c r="A82" s="16"/>
      <c r="B82" s="1" t="s">
        <v>637</v>
      </c>
      <c r="C82" s="1" t="s">
        <v>638</v>
      </c>
      <c r="D82" s="1" t="s">
        <v>639</v>
      </c>
      <c r="E82" s="1" t="s">
        <v>791</v>
      </c>
      <c r="F82" s="1" t="s">
        <v>792</v>
      </c>
      <c r="G82" s="1" t="s">
        <v>649</v>
      </c>
      <c r="H82" s="1" t="s">
        <v>793</v>
      </c>
      <c r="I82" s="1" t="s">
        <v>644</v>
      </c>
      <c r="J82" s="1"/>
      <c r="K82" s="1"/>
      <c r="L82" s="1"/>
      <c r="M82" s="1"/>
      <c r="N82" s="1"/>
      <c r="O82" s="1"/>
      <c r="P82" s="1"/>
      <c r="Q82" s="1">
        <v>1</v>
      </c>
      <c r="R82" s="1"/>
      <c r="S82" s="1"/>
      <c r="T82" s="1">
        <v>1</v>
      </c>
      <c r="U82" s="1">
        <v>2</v>
      </c>
      <c r="V82" s="1"/>
      <c r="W82" s="1"/>
      <c r="X82" s="1"/>
      <c r="Y82" s="1"/>
      <c r="Z82" s="1"/>
      <c r="AA82" s="1"/>
      <c r="AB82" s="1"/>
      <c r="AC82" s="21">
        <v>4</v>
      </c>
      <c r="AD82" s="19">
        <v>120</v>
      </c>
      <c r="AE82" s="19">
        <f t="shared" si="1"/>
        <v>480</v>
      </c>
      <c r="AF82" s="26">
        <v>51.063829787234042</v>
      </c>
    </row>
    <row r="83" spans="1:32" ht="37.5" customHeight="1" x14ac:dyDescent="0.25">
      <c r="A83" s="16"/>
      <c r="B83" s="1" t="s">
        <v>637</v>
      </c>
      <c r="C83" s="1" t="s">
        <v>638</v>
      </c>
      <c r="D83" s="1" t="s">
        <v>639</v>
      </c>
      <c r="E83" s="1" t="s">
        <v>794</v>
      </c>
      <c r="F83" s="1" t="s">
        <v>795</v>
      </c>
      <c r="G83" s="1" t="s">
        <v>659</v>
      </c>
      <c r="H83" s="1" t="s">
        <v>793</v>
      </c>
      <c r="I83" s="1" t="s">
        <v>644</v>
      </c>
      <c r="J83" s="1"/>
      <c r="K83" s="1"/>
      <c r="L83" s="1"/>
      <c r="M83" s="1"/>
      <c r="N83" s="1"/>
      <c r="O83" s="1"/>
      <c r="P83" s="1"/>
      <c r="Q83" s="1"/>
      <c r="R83" s="1"/>
      <c r="S83" s="1">
        <v>1</v>
      </c>
      <c r="T83" s="1">
        <v>1</v>
      </c>
      <c r="U83" s="1">
        <v>1</v>
      </c>
      <c r="V83" s="1"/>
      <c r="W83" s="1"/>
      <c r="X83" s="1">
        <v>1</v>
      </c>
      <c r="Y83" s="1"/>
      <c r="Z83" s="1"/>
      <c r="AA83" s="1"/>
      <c r="AB83" s="1"/>
      <c r="AC83" s="21">
        <v>4</v>
      </c>
      <c r="AD83" s="19">
        <v>120</v>
      </c>
      <c r="AE83" s="19">
        <f t="shared" si="1"/>
        <v>480</v>
      </c>
      <c r="AF83" s="26">
        <v>51.063829787234042</v>
      </c>
    </row>
    <row r="84" spans="1:32" ht="37.5" customHeight="1" x14ac:dyDescent="0.25">
      <c r="A84" s="16"/>
      <c r="B84" s="1" t="s">
        <v>637</v>
      </c>
      <c r="C84" s="1" t="s">
        <v>638</v>
      </c>
      <c r="D84" s="1" t="s">
        <v>639</v>
      </c>
      <c r="E84" s="1" t="s">
        <v>796</v>
      </c>
      <c r="F84" s="1" t="s">
        <v>797</v>
      </c>
      <c r="G84" s="1" t="s">
        <v>649</v>
      </c>
      <c r="H84" s="1" t="s">
        <v>643</v>
      </c>
      <c r="I84" s="1" t="s">
        <v>650</v>
      </c>
      <c r="J84" s="1"/>
      <c r="K84" s="1"/>
      <c r="L84" s="1"/>
      <c r="M84" s="1"/>
      <c r="N84" s="1"/>
      <c r="O84" s="1"/>
      <c r="P84" s="1"/>
      <c r="Q84" s="1">
        <v>4</v>
      </c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21">
        <v>4</v>
      </c>
      <c r="AD84" s="19">
        <v>130</v>
      </c>
      <c r="AE84" s="19">
        <f t="shared" si="1"/>
        <v>520</v>
      </c>
      <c r="AF84" s="26">
        <v>55.319148936170208</v>
      </c>
    </row>
    <row r="85" spans="1:32" ht="37.5" customHeight="1" x14ac:dyDescent="0.25">
      <c r="A85" s="16"/>
      <c r="B85" s="1" t="s">
        <v>637</v>
      </c>
      <c r="C85" s="1" t="s">
        <v>638</v>
      </c>
      <c r="D85" s="1" t="s">
        <v>639</v>
      </c>
      <c r="E85" s="1" t="s">
        <v>798</v>
      </c>
      <c r="F85" s="1" t="s">
        <v>799</v>
      </c>
      <c r="G85" s="1" t="s">
        <v>642</v>
      </c>
      <c r="H85" s="1" t="s">
        <v>643</v>
      </c>
      <c r="I85" s="1" t="s">
        <v>644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>
        <v>4</v>
      </c>
      <c r="V85" s="1"/>
      <c r="W85" s="1"/>
      <c r="X85" s="1"/>
      <c r="Y85" s="1"/>
      <c r="Z85" s="1"/>
      <c r="AA85" s="1"/>
      <c r="AB85" s="1"/>
      <c r="AC85" s="21">
        <v>4</v>
      </c>
      <c r="AD85" s="19">
        <v>130</v>
      </c>
      <c r="AE85" s="19">
        <f t="shared" si="1"/>
        <v>520</v>
      </c>
      <c r="AF85" s="26">
        <v>55.319148936170208</v>
      </c>
    </row>
    <row r="86" spans="1:32" ht="37.5" customHeight="1" x14ac:dyDescent="0.25">
      <c r="A86" s="16"/>
      <c r="B86" s="1" t="s">
        <v>637</v>
      </c>
      <c r="C86" s="1" t="s">
        <v>638</v>
      </c>
      <c r="D86" s="1" t="s">
        <v>639</v>
      </c>
      <c r="E86" s="1" t="s">
        <v>800</v>
      </c>
      <c r="F86" s="1" t="s">
        <v>801</v>
      </c>
      <c r="G86" s="1" t="s">
        <v>649</v>
      </c>
      <c r="H86" s="1" t="s">
        <v>643</v>
      </c>
      <c r="I86" s="1" t="s">
        <v>650</v>
      </c>
      <c r="J86" s="1"/>
      <c r="K86" s="1"/>
      <c r="L86" s="1"/>
      <c r="M86" s="1"/>
      <c r="N86" s="1"/>
      <c r="O86" s="1"/>
      <c r="P86" s="1"/>
      <c r="Q86" s="1">
        <v>1</v>
      </c>
      <c r="R86" s="1"/>
      <c r="S86" s="1"/>
      <c r="T86" s="1">
        <v>1</v>
      </c>
      <c r="U86" s="1"/>
      <c r="V86" s="1"/>
      <c r="W86" s="1"/>
      <c r="X86" s="1"/>
      <c r="Y86" s="1"/>
      <c r="Z86" s="1">
        <v>1</v>
      </c>
      <c r="AA86" s="1"/>
      <c r="AB86" s="1"/>
      <c r="AC86" s="21">
        <v>3</v>
      </c>
      <c r="AD86" s="19">
        <v>130</v>
      </c>
      <c r="AE86" s="19">
        <f t="shared" si="1"/>
        <v>390</v>
      </c>
      <c r="AF86" s="26">
        <v>55.319148936170208</v>
      </c>
    </row>
    <row r="87" spans="1:32" ht="37.5" customHeight="1" x14ac:dyDescent="0.25">
      <c r="A87" s="16"/>
      <c r="B87" s="1" t="s">
        <v>637</v>
      </c>
      <c r="C87" s="1" t="s">
        <v>638</v>
      </c>
      <c r="D87" s="1" t="s">
        <v>639</v>
      </c>
      <c r="E87" s="1" t="s">
        <v>802</v>
      </c>
      <c r="F87" s="1" t="s">
        <v>803</v>
      </c>
      <c r="G87" s="1" t="s">
        <v>649</v>
      </c>
      <c r="H87" s="1" t="s">
        <v>793</v>
      </c>
      <c r="I87" s="1" t="s">
        <v>644</v>
      </c>
      <c r="J87" s="1"/>
      <c r="K87" s="1"/>
      <c r="L87" s="1"/>
      <c r="M87" s="1"/>
      <c r="N87" s="1"/>
      <c r="O87" s="1"/>
      <c r="P87" s="1"/>
      <c r="Q87" s="1"/>
      <c r="R87" s="1">
        <v>1</v>
      </c>
      <c r="S87" s="1"/>
      <c r="T87" s="1">
        <v>1</v>
      </c>
      <c r="U87" s="1"/>
      <c r="V87" s="1">
        <v>1</v>
      </c>
      <c r="W87" s="1"/>
      <c r="X87" s="1"/>
      <c r="Y87" s="1"/>
      <c r="Z87" s="1"/>
      <c r="AA87" s="1"/>
      <c r="AB87" s="1"/>
      <c r="AC87" s="21">
        <v>3</v>
      </c>
      <c r="AD87" s="19">
        <v>120</v>
      </c>
      <c r="AE87" s="19">
        <f t="shared" si="1"/>
        <v>360</v>
      </c>
      <c r="AF87" s="26">
        <v>51.063829787234042</v>
      </c>
    </row>
    <row r="88" spans="1:32" ht="37.5" customHeight="1" x14ac:dyDescent="0.25">
      <c r="A88" s="16"/>
      <c r="B88" s="1" t="s">
        <v>637</v>
      </c>
      <c r="C88" s="1" t="s">
        <v>638</v>
      </c>
      <c r="D88" s="1" t="s">
        <v>639</v>
      </c>
      <c r="E88" s="1" t="s">
        <v>804</v>
      </c>
      <c r="F88" s="1" t="s">
        <v>805</v>
      </c>
      <c r="G88" s="1" t="s">
        <v>649</v>
      </c>
      <c r="H88" s="1" t="s">
        <v>674</v>
      </c>
      <c r="I88" s="1" t="s">
        <v>644</v>
      </c>
      <c r="J88" s="1"/>
      <c r="K88" s="1"/>
      <c r="L88" s="1"/>
      <c r="M88" s="1"/>
      <c r="N88" s="1"/>
      <c r="O88" s="1"/>
      <c r="P88" s="1">
        <v>2</v>
      </c>
      <c r="Q88" s="1">
        <v>1</v>
      </c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21">
        <v>3</v>
      </c>
      <c r="AD88" s="19">
        <v>110</v>
      </c>
      <c r="AE88" s="19">
        <f t="shared" si="1"/>
        <v>330</v>
      </c>
      <c r="AF88" s="26">
        <v>46.808510638297868</v>
      </c>
    </row>
    <row r="89" spans="1:32" ht="37.5" customHeight="1" x14ac:dyDescent="0.25">
      <c r="A89" s="16"/>
      <c r="B89" s="1" t="s">
        <v>637</v>
      </c>
      <c r="C89" s="1" t="s">
        <v>638</v>
      </c>
      <c r="D89" s="1" t="s">
        <v>639</v>
      </c>
      <c r="E89" s="1" t="s">
        <v>806</v>
      </c>
      <c r="F89" s="1" t="s">
        <v>807</v>
      </c>
      <c r="G89" s="1" t="s">
        <v>649</v>
      </c>
      <c r="H89" s="1" t="s">
        <v>793</v>
      </c>
      <c r="I89" s="1" t="s">
        <v>644</v>
      </c>
      <c r="J89" s="1"/>
      <c r="K89" s="1"/>
      <c r="L89" s="1"/>
      <c r="M89" s="1"/>
      <c r="N89" s="1"/>
      <c r="O89" s="1"/>
      <c r="P89" s="1">
        <v>1</v>
      </c>
      <c r="Q89" s="1"/>
      <c r="R89" s="1"/>
      <c r="S89" s="1"/>
      <c r="T89" s="1"/>
      <c r="U89" s="1">
        <v>1</v>
      </c>
      <c r="V89" s="1"/>
      <c r="W89" s="1"/>
      <c r="X89" s="1"/>
      <c r="Y89" s="1"/>
      <c r="Z89" s="1"/>
      <c r="AA89" s="1"/>
      <c r="AB89" s="1"/>
      <c r="AC89" s="21">
        <v>2</v>
      </c>
      <c r="AD89" s="19">
        <v>130</v>
      </c>
      <c r="AE89" s="19">
        <f t="shared" si="1"/>
        <v>260</v>
      </c>
      <c r="AF89" s="26">
        <v>55.319148936170208</v>
      </c>
    </row>
    <row r="90" spans="1:32" ht="37.5" customHeight="1" x14ac:dyDescent="0.25">
      <c r="A90" s="16"/>
      <c r="B90" s="1" t="s">
        <v>637</v>
      </c>
      <c r="C90" s="1" t="s">
        <v>638</v>
      </c>
      <c r="D90" s="1" t="s">
        <v>639</v>
      </c>
      <c r="E90" s="1" t="s">
        <v>806</v>
      </c>
      <c r="F90" s="1" t="s">
        <v>807</v>
      </c>
      <c r="G90" s="1" t="s">
        <v>649</v>
      </c>
      <c r="H90" s="1" t="s">
        <v>793</v>
      </c>
      <c r="I90" s="1" t="s">
        <v>650</v>
      </c>
      <c r="J90" s="1"/>
      <c r="K90" s="1"/>
      <c r="L90" s="1"/>
      <c r="M90" s="1"/>
      <c r="N90" s="1"/>
      <c r="O90" s="1"/>
      <c r="P90" s="1"/>
      <c r="Q90" s="1"/>
      <c r="R90" s="1">
        <v>1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21">
        <v>1</v>
      </c>
      <c r="AD90" s="19">
        <v>130</v>
      </c>
      <c r="AE90" s="19">
        <f t="shared" si="1"/>
        <v>130</v>
      </c>
      <c r="AF90" s="26">
        <v>55.319148936170208</v>
      </c>
    </row>
    <row r="91" spans="1:32" ht="37.5" customHeight="1" x14ac:dyDescent="0.25">
      <c r="A91" s="16"/>
      <c r="B91" s="1" t="s">
        <v>637</v>
      </c>
      <c r="C91" s="1" t="s">
        <v>638</v>
      </c>
      <c r="D91" s="1" t="s">
        <v>639</v>
      </c>
      <c r="E91" s="1" t="s">
        <v>808</v>
      </c>
      <c r="F91" s="1" t="s">
        <v>809</v>
      </c>
      <c r="G91" s="1" t="s">
        <v>649</v>
      </c>
      <c r="H91" s="1" t="s">
        <v>793</v>
      </c>
      <c r="I91" s="1" t="s">
        <v>644</v>
      </c>
      <c r="J91" s="1"/>
      <c r="K91" s="1"/>
      <c r="L91" s="1"/>
      <c r="M91" s="1"/>
      <c r="N91" s="1"/>
      <c r="O91" s="1">
        <v>1</v>
      </c>
      <c r="P91" s="1"/>
      <c r="Q91" s="1"/>
      <c r="R91" s="1">
        <v>1</v>
      </c>
      <c r="S91" s="1"/>
      <c r="T91" s="1"/>
      <c r="U91" s="1">
        <v>1</v>
      </c>
      <c r="V91" s="1"/>
      <c r="W91" s="1"/>
      <c r="X91" s="1"/>
      <c r="Y91" s="1"/>
      <c r="Z91" s="1"/>
      <c r="AA91" s="1"/>
      <c r="AB91" s="1"/>
      <c r="AC91" s="21">
        <v>3</v>
      </c>
      <c r="AD91" s="19">
        <v>99.95</v>
      </c>
      <c r="AE91" s="19">
        <f t="shared" si="1"/>
        <v>299.85000000000002</v>
      </c>
      <c r="AF91" s="26">
        <v>42.531914893617021</v>
      </c>
    </row>
    <row r="92" spans="1:32" ht="37.5" customHeight="1" x14ac:dyDescent="0.25">
      <c r="A92" s="16"/>
      <c r="B92" s="1" t="s">
        <v>637</v>
      </c>
      <c r="C92" s="1" t="s">
        <v>638</v>
      </c>
      <c r="D92" s="1" t="s">
        <v>639</v>
      </c>
      <c r="E92" s="1" t="s">
        <v>810</v>
      </c>
      <c r="F92" s="1" t="s">
        <v>811</v>
      </c>
      <c r="G92" s="1" t="s">
        <v>649</v>
      </c>
      <c r="H92" s="1" t="s">
        <v>674</v>
      </c>
      <c r="I92" s="1" t="s">
        <v>644</v>
      </c>
      <c r="J92" s="1"/>
      <c r="K92" s="1"/>
      <c r="L92" s="1"/>
      <c r="M92" s="1"/>
      <c r="N92" s="1"/>
      <c r="O92" s="1">
        <v>2</v>
      </c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21">
        <v>2</v>
      </c>
      <c r="AD92" s="19">
        <v>99.95</v>
      </c>
      <c r="AE92" s="19">
        <f t="shared" si="1"/>
        <v>199.9</v>
      </c>
      <c r="AF92" s="26">
        <v>42.531914893617021</v>
      </c>
    </row>
    <row r="93" spans="1:32" ht="37.5" customHeight="1" x14ac:dyDescent="0.25">
      <c r="A93" s="16"/>
      <c r="B93" s="1" t="s">
        <v>637</v>
      </c>
      <c r="C93" s="1" t="s">
        <v>638</v>
      </c>
      <c r="D93" s="1" t="s">
        <v>639</v>
      </c>
      <c r="E93" s="1" t="s">
        <v>812</v>
      </c>
      <c r="F93" s="1" t="s">
        <v>813</v>
      </c>
      <c r="G93" s="1" t="s">
        <v>649</v>
      </c>
      <c r="H93" s="1" t="s">
        <v>793</v>
      </c>
      <c r="I93" s="1" t="s">
        <v>644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>
        <v>2</v>
      </c>
      <c r="U93" s="1"/>
      <c r="V93" s="1"/>
      <c r="W93" s="1"/>
      <c r="X93" s="1"/>
      <c r="Y93" s="1"/>
      <c r="Z93" s="1"/>
      <c r="AA93" s="1"/>
      <c r="AB93" s="1"/>
      <c r="AC93" s="21">
        <v>2</v>
      </c>
      <c r="AD93" s="19">
        <v>110</v>
      </c>
      <c r="AE93" s="19">
        <f t="shared" si="1"/>
        <v>220</v>
      </c>
      <c r="AF93" s="26">
        <v>46.808510638297868</v>
      </c>
    </row>
    <row r="94" spans="1:32" ht="37.5" customHeight="1" x14ac:dyDescent="0.25">
      <c r="A94" s="16"/>
      <c r="B94" s="1" t="s">
        <v>637</v>
      </c>
      <c r="C94" s="1" t="s">
        <v>638</v>
      </c>
      <c r="D94" s="1" t="s">
        <v>639</v>
      </c>
      <c r="E94" s="1" t="s">
        <v>814</v>
      </c>
      <c r="F94" s="1" t="s">
        <v>815</v>
      </c>
      <c r="G94" s="1" t="s">
        <v>649</v>
      </c>
      <c r="H94" s="1" t="s">
        <v>643</v>
      </c>
      <c r="I94" s="1" t="s">
        <v>644</v>
      </c>
      <c r="J94" s="1"/>
      <c r="K94" s="1"/>
      <c r="L94" s="1"/>
      <c r="M94" s="1"/>
      <c r="N94" s="1"/>
      <c r="O94" s="1"/>
      <c r="P94" s="1"/>
      <c r="Q94" s="1">
        <v>2</v>
      </c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21">
        <v>2</v>
      </c>
      <c r="AD94" s="19">
        <v>100</v>
      </c>
      <c r="AE94" s="19">
        <f t="shared" si="1"/>
        <v>200</v>
      </c>
      <c r="AF94" s="26">
        <v>42.553191489361701</v>
      </c>
    </row>
    <row r="95" spans="1:32" ht="37.5" customHeight="1" x14ac:dyDescent="0.25">
      <c r="A95" s="16"/>
      <c r="B95" s="1" t="s">
        <v>637</v>
      </c>
      <c r="C95" s="1" t="s">
        <v>638</v>
      </c>
      <c r="D95" s="1" t="s">
        <v>639</v>
      </c>
      <c r="E95" s="1" t="s">
        <v>816</v>
      </c>
      <c r="F95" s="1" t="s">
        <v>817</v>
      </c>
      <c r="G95" s="1" t="s">
        <v>642</v>
      </c>
      <c r="H95" s="1" t="s">
        <v>643</v>
      </c>
      <c r="I95" s="1" t="s">
        <v>650</v>
      </c>
      <c r="J95" s="1"/>
      <c r="K95" s="1"/>
      <c r="L95" s="1"/>
      <c r="M95" s="1"/>
      <c r="N95" s="1"/>
      <c r="O95" s="1"/>
      <c r="P95" s="1"/>
      <c r="Q95" s="1"/>
      <c r="R95" s="1"/>
      <c r="S95" s="1">
        <v>2</v>
      </c>
      <c r="T95" s="1"/>
      <c r="U95" s="1"/>
      <c r="V95" s="1"/>
      <c r="W95" s="1"/>
      <c r="X95" s="1"/>
      <c r="Y95" s="1"/>
      <c r="Z95" s="1"/>
      <c r="AA95" s="1"/>
      <c r="AB95" s="1"/>
      <c r="AC95" s="21">
        <v>2</v>
      </c>
      <c r="AD95" s="19">
        <v>180</v>
      </c>
      <c r="AE95" s="19">
        <f t="shared" si="1"/>
        <v>360</v>
      </c>
      <c r="AF95" s="26">
        <v>76.595744680851055</v>
      </c>
    </row>
    <row r="96" spans="1:32" ht="37.5" customHeight="1" x14ac:dyDescent="0.25">
      <c r="A96" s="16"/>
      <c r="B96" s="1" t="s">
        <v>637</v>
      </c>
      <c r="C96" s="1" t="s">
        <v>638</v>
      </c>
      <c r="D96" s="1" t="s">
        <v>639</v>
      </c>
      <c r="E96" s="1" t="s">
        <v>818</v>
      </c>
      <c r="F96" s="1" t="s">
        <v>819</v>
      </c>
      <c r="G96" s="1" t="s">
        <v>649</v>
      </c>
      <c r="H96" s="1" t="s">
        <v>786</v>
      </c>
      <c r="I96" s="1" t="s">
        <v>644</v>
      </c>
      <c r="J96" s="1"/>
      <c r="K96" s="1"/>
      <c r="L96" s="1"/>
      <c r="M96" s="1"/>
      <c r="N96" s="1"/>
      <c r="O96" s="1"/>
      <c r="P96" s="1"/>
      <c r="Q96" s="1"/>
      <c r="R96" s="1"/>
      <c r="S96" s="1">
        <v>2</v>
      </c>
      <c r="T96" s="1"/>
      <c r="U96" s="1"/>
      <c r="V96" s="1"/>
      <c r="W96" s="1"/>
      <c r="X96" s="1"/>
      <c r="Y96" s="1"/>
      <c r="Z96" s="1"/>
      <c r="AA96" s="1"/>
      <c r="AB96" s="1"/>
      <c r="AC96" s="21">
        <v>2</v>
      </c>
      <c r="AD96" s="19">
        <v>110</v>
      </c>
      <c r="AE96" s="19">
        <f t="shared" si="1"/>
        <v>220</v>
      </c>
      <c r="AF96" s="26">
        <v>46.808510638297868</v>
      </c>
    </row>
    <row r="97" spans="1:32" ht="37.5" customHeight="1" x14ac:dyDescent="0.25">
      <c r="A97" s="16"/>
      <c r="B97" s="1" t="s">
        <v>637</v>
      </c>
      <c r="C97" s="1" t="s">
        <v>638</v>
      </c>
      <c r="D97" s="1" t="s">
        <v>639</v>
      </c>
      <c r="E97" s="1" t="s">
        <v>820</v>
      </c>
      <c r="F97" s="1" t="s">
        <v>821</v>
      </c>
      <c r="G97" s="1" t="s">
        <v>649</v>
      </c>
      <c r="H97" s="1" t="s">
        <v>674</v>
      </c>
      <c r="I97" s="1" t="s">
        <v>644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>
        <v>2</v>
      </c>
      <c r="U97" s="1"/>
      <c r="V97" s="1"/>
      <c r="W97" s="1"/>
      <c r="X97" s="1"/>
      <c r="Y97" s="1"/>
      <c r="Z97" s="1"/>
      <c r="AA97" s="1"/>
      <c r="AB97" s="1"/>
      <c r="AC97" s="21">
        <v>2</v>
      </c>
      <c r="AD97" s="19">
        <v>89.95</v>
      </c>
      <c r="AE97" s="19">
        <f t="shared" si="1"/>
        <v>179.9</v>
      </c>
      <c r="AF97" s="26">
        <v>38.276595744680854</v>
      </c>
    </row>
    <row r="98" spans="1:32" ht="37.5" customHeight="1" x14ac:dyDescent="0.25">
      <c r="A98" s="16"/>
      <c r="B98" s="1" t="s">
        <v>637</v>
      </c>
      <c r="C98" s="1" t="s">
        <v>638</v>
      </c>
      <c r="D98" s="1" t="s">
        <v>639</v>
      </c>
      <c r="E98" s="1" t="s">
        <v>822</v>
      </c>
      <c r="F98" s="1" t="s">
        <v>823</v>
      </c>
      <c r="G98" s="1" t="s">
        <v>642</v>
      </c>
      <c r="H98" s="1" t="s">
        <v>643</v>
      </c>
      <c r="I98" s="1" t="s">
        <v>644</v>
      </c>
      <c r="J98" s="1"/>
      <c r="K98" s="1"/>
      <c r="L98" s="1"/>
      <c r="M98" s="1"/>
      <c r="N98" s="1"/>
      <c r="O98" s="1"/>
      <c r="P98" s="1">
        <v>2</v>
      </c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21">
        <v>2</v>
      </c>
      <c r="AD98" s="19">
        <v>120</v>
      </c>
      <c r="AE98" s="19">
        <f t="shared" si="1"/>
        <v>240</v>
      </c>
      <c r="AF98" s="26">
        <v>51.063829787234042</v>
      </c>
    </row>
    <row r="99" spans="1:32" ht="37.5" customHeight="1" x14ac:dyDescent="0.25">
      <c r="A99" s="16"/>
      <c r="B99" s="1" t="s">
        <v>637</v>
      </c>
      <c r="C99" s="1" t="s">
        <v>638</v>
      </c>
      <c r="D99" s="1" t="s">
        <v>639</v>
      </c>
      <c r="E99" s="1" t="s">
        <v>824</v>
      </c>
      <c r="F99" s="1" t="s">
        <v>825</v>
      </c>
      <c r="G99" s="1" t="s">
        <v>649</v>
      </c>
      <c r="H99" s="1" t="s">
        <v>793</v>
      </c>
      <c r="I99" s="1" t="s">
        <v>650</v>
      </c>
      <c r="J99" s="1"/>
      <c r="K99" s="1"/>
      <c r="L99" s="1"/>
      <c r="M99" s="1"/>
      <c r="N99" s="1"/>
      <c r="O99" s="1">
        <v>2</v>
      </c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21">
        <v>2</v>
      </c>
      <c r="AD99" s="19">
        <v>140</v>
      </c>
      <c r="AE99" s="19">
        <f t="shared" si="1"/>
        <v>280</v>
      </c>
      <c r="AF99" s="26">
        <v>59.574468085106382</v>
      </c>
    </row>
    <row r="100" spans="1:32" ht="37.5" customHeight="1" x14ac:dyDescent="0.25">
      <c r="A100" s="16"/>
      <c r="B100" s="1" t="s">
        <v>637</v>
      </c>
      <c r="C100" s="1" t="s">
        <v>638</v>
      </c>
      <c r="D100" s="1" t="s">
        <v>639</v>
      </c>
      <c r="E100" s="1" t="s">
        <v>826</v>
      </c>
      <c r="F100" s="1" t="s">
        <v>827</v>
      </c>
      <c r="G100" s="1" t="s">
        <v>642</v>
      </c>
      <c r="H100" s="1" t="s">
        <v>643</v>
      </c>
      <c r="I100" s="1" t="s">
        <v>644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>
        <v>2</v>
      </c>
      <c r="V100" s="1"/>
      <c r="W100" s="1"/>
      <c r="X100" s="1"/>
      <c r="Y100" s="1"/>
      <c r="Z100" s="1"/>
      <c r="AA100" s="1"/>
      <c r="AB100" s="1"/>
      <c r="AC100" s="21">
        <v>2</v>
      </c>
      <c r="AD100" s="19">
        <v>140</v>
      </c>
      <c r="AE100" s="19">
        <f t="shared" si="1"/>
        <v>280</v>
      </c>
      <c r="AF100" s="26">
        <v>59.574468085106382</v>
      </c>
    </row>
    <row r="101" spans="1:32" ht="37.5" customHeight="1" x14ac:dyDescent="0.25">
      <c r="A101" s="16"/>
      <c r="B101" s="1" t="s">
        <v>637</v>
      </c>
      <c r="C101" s="1" t="s">
        <v>638</v>
      </c>
      <c r="D101" s="1" t="s">
        <v>639</v>
      </c>
      <c r="E101" s="1" t="s">
        <v>828</v>
      </c>
      <c r="F101" s="1" t="s">
        <v>829</v>
      </c>
      <c r="G101" s="1" t="s">
        <v>649</v>
      </c>
      <c r="H101" s="1" t="s">
        <v>643</v>
      </c>
      <c r="I101" s="1" t="s">
        <v>644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>
        <v>1</v>
      </c>
      <c r="X101" s="1"/>
      <c r="Y101" s="1"/>
      <c r="Z101" s="1"/>
      <c r="AA101" s="1"/>
      <c r="AB101" s="1"/>
      <c r="AC101" s="21">
        <v>1</v>
      </c>
      <c r="AD101" s="19">
        <v>120</v>
      </c>
      <c r="AE101" s="19">
        <f t="shared" si="1"/>
        <v>120</v>
      </c>
      <c r="AF101" s="26">
        <v>51.063829787234042</v>
      </c>
    </row>
    <row r="102" spans="1:32" ht="37.5" customHeight="1" x14ac:dyDescent="0.25">
      <c r="A102" s="16"/>
      <c r="B102" s="1" t="s">
        <v>637</v>
      </c>
      <c r="C102" s="1" t="s">
        <v>638</v>
      </c>
      <c r="D102" s="1" t="s">
        <v>639</v>
      </c>
      <c r="E102" s="1" t="s">
        <v>828</v>
      </c>
      <c r="F102" s="1" t="s">
        <v>829</v>
      </c>
      <c r="G102" s="1" t="s">
        <v>649</v>
      </c>
      <c r="H102" s="1" t="s">
        <v>674</v>
      </c>
      <c r="I102" s="1" t="s">
        <v>644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>
        <v>1</v>
      </c>
      <c r="X102" s="1"/>
      <c r="Y102" s="1"/>
      <c r="Z102" s="1"/>
      <c r="AA102" s="1"/>
      <c r="AB102" s="1"/>
      <c r="AC102" s="21">
        <v>1</v>
      </c>
      <c r="AD102" s="19">
        <v>120</v>
      </c>
      <c r="AE102" s="19">
        <f t="shared" si="1"/>
        <v>120</v>
      </c>
      <c r="AF102" s="26">
        <v>51.063829787234042</v>
      </c>
    </row>
    <row r="103" spans="1:32" ht="37.5" customHeight="1" x14ac:dyDescent="0.25">
      <c r="A103" s="16"/>
      <c r="B103" s="1" t="s">
        <v>637</v>
      </c>
      <c r="C103" s="1" t="s">
        <v>638</v>
      </c>
      <c r="D103" s="1" t="s">
        <v>639</v>
      </c>
      <c r="E103" s="1" t="s">
        <v>830</v>
      </c>
      <c r="F103" s="1" t="s">
        <v>831</v>
      </c>
      <c r="G103" s="1" t="s">
        <v>649</v>
      </c>
      <c r="H103" s="1" t="s">
        <v>643</v>
      </c>
      <c r="I103" s="1" t="s">
        <v>644</v>
      </c>
      <c r="J103" s="1"/>
      <c r="K103" s="1"/>
      <c r="L103" s="1"/>
      <c r="M103" s="1"/>
      <c r="N103" s="1"/>
      <c r="O103" s="1"/>
      <c r="P103" s="1"/>
      <c r="Q103" s="1"/>
      <c r="R103" s="1"/>
      <c r="S103" s="1">
        <v>2</v>
      </c>
      <c r="T103" s="1"/>
      <c r="U103" s="1"/>
      <c r="V103" s="1"/>
      <c r="W103" s="1"/>
      <c r="X103" s="1"/>
      <c r="Y103" s="1"/>
      <c r="Z103" s="1"/>
      <c r="AA103" s="1"/>
      <c r="AB103" s="1"/>
      <c r="AC103" s="21">
        <v>2</v>
      </c>
      <c r="AD103" s="19">
        <v>110</v>
      </c>
      <c r="AE103" s="19">
        <f t="shared" si="1"/>
        <v>220</v>
      </c>
      <c r="AF103" s="26">
        <v>46.808510638297868</v>
      </c>
    </row>
    <row r="104" spans="1:32" ht="37.5" customHeight="1" x14ac:dyDescent="0.25">
      <c r="A104" s="16"/>
      <c r="B104" s="1" t="s">
        <v>637</v>
      </c>
      <c r="C104" s="1" t="s">
        <v>638</v>
      </c>
      <c r="D104" s="1" t="s">
        <v>639</v>
      </c>
      <c r="E104" s="1" t="s">
        <v>832</v>
      </c>
      <c r="F104" s="1" t="s">
        <v>833</v>
      </c>
      <c r="G104" s="1" t="s">
        <v>649</v>
      </c>
      <c r="H104" s="1" t="s">
        <v>793</v>
      </c>
      <c r="I104" s="1" t="s">
        <v>644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>
        <v>1</v>
      </c>
      <c r="AA104" s="1"/>
      <c r="AB104" s="1"/>
      <c r="AC104" s="21">
        <v>1</v>
      </c>
      <c r="AD104" s="19">
        <v>120</v>
      </c>
      <c r="AE104" s="19">
        <f t="shared" si="1"/>
        <v>120</v>
      </c>
      <c r="AF104" s="26">
        <v>51.063829787234042</v>
      </c>
    </row>
    <row r="105" spans="1:32" ht="37.5" customHeight="1" x14ac:dyDescent="0.25">
      <c r="A105" s="16"/>
      <c r="B105" s="1" t="s">
        <v>637</v>
      </c>
      <c r="C105" s="1" t="s">
        <v>638</v>
      </c>
      <c r="D105" s="1" t="s">
        <v>639</v>
      </c>
      <c r="E105" s="1" t="s">
        <v>834</v>
      </c>
      <c r="F105" s="1" t="s">
        <v>835</v>
      </c>
      <c r="G105" s="1" t="s">
        <v>649</v>
      </c>
      <c r="H105" s="1" t="s">
        <v>836</v>
      </c>
      <c r="I105" s="1" t="s">
        <v>644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>
        <v>1</v>
      </c>
      <c r="W105" s="1"/>
      <c r="X105" s="1"/>
      <c r="Y105" s="1"/>
      <c r="Z105" s="1"/>
      <c r="AA105" s="1"/>
      <c r="AB105" s="1"/>
      <c r="AC105" s="21">
        <v>1</v>
      </c>
      <c r="AD105" s="19">
        <v>130</v>
      </c>
      <c r="AE105" s="19">
        <f t="shared" si="1"/>
        <v>130</v>
      </c>
      <c r="AF105" s="26">
        <v>55.319148936170208</v>
      </c>
    </row>
    <row r="106" spans="1:32" ht="37.5" customHeight="1" x14ac:dyDescent="0.25">
      <c r="A106" s="16"/>
      <c r="B106" s="1" t="s">
        <v>637</v>
      </c>
      <c r="C106" s="1" t="s">
        <v>638</v>
      </c>
      <c r="D106" s="1" t="s">
        <v>639</v>
      </c>
      <c r="E106" s="1" t="s">
        <v>837</v>
      </c>
      <c r="F106" s="1" t="s">
        <v>838</v>
      </c>
      <c r="G106" s="1" t="s">
        <v>642</v>
      </c>
      <c r="H106" s="1" t="s">
        <v>643</v>
      </c>
      <c r="I106" s="1" t="s">
        <v>644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>
        <v>1</v>
      </c>
      <c r="V106" s="1"/>
      <c r="W106" s="1"/>
      <c r="X106" s="1"/>
      <c r="Y106" s="1"/>
      <c r="Z106" s="1"/>
      <c r="AA106" s="1"/>
      <c r="AB106" s="1"/>
      <c r="AC106" s="21">
        <v>1</v>
      </c>
      <c r="AD106" s="19">
        <v>120</v>
      </c>
      <c r="AE106" s="19">
        <f t="shared" si="1"/>
        <v>120</v>
      </c>
      <c r="AF106" s="26">
        <v>51.063829787234042</v>
      </c>
    </row>
    <row r="107" spans="1:32" ht="37.5" customHeight="1" x14ac:dyDescent="0.25">
      <c r="A107" s="16"/>
      <c r="B107" s="1" t="s">
        <v>637</v>
      </c>
      <c r="C107" s="1" t="s">
        <v>638</v>
      </c>
      <c r="D107" s="1" t="s">
        <v>639</v>
      </c>
      <c r="E107" s="1" t="s">
        <v>839</v>
      </c>
      <c r="F107" s="1" t="s">
        <v>840</v>
      </c>
      <c r="G107" s="1" t="s">
        <v>649</v>
      </c>
      <c r="H107" s="1" t="s">
        <v>674</v>
      </c>
      <c r="I107" s="1" t="s">
        <v>644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>
        <v>1</v>
      </c>
      <c r="V107" s="1"/>
      <c r="W107" s="1"/>
      <c r="X107" s="1"/>
      <c r="Y107" s="1"/>
      <c r="Z107" s="1"/>
      <c r="AA107" s="1"/>
      <c r="AB107" s="1"/>
      <c r="AC107" s="21">
        <v>1</v>
      </c>
      <c r="AD107" s="19">
        <v>89.95</v>
      </c>
      <c r="AE107" s="19">
        <f t="shared" si="1"/>
        <v>89.95</v>
      </c>
      <c r="AF107" s="26">
        <v>38.276595744680854</v>
      </c>
    </row>
    <row r="108" spans="1:32" ht="37.5" customHeight="1" x14ac:dyDescent="0.25">
      <c r="A108" s="16"/>
      <c r="B108" s="1" t="s">
        <v>637</v>
      </c>
      <c r="C108" s="1" t="s">
        <v>638</v>
      </c>
      <c r="D108" s="1" t="s">
        <v>639</v>
      </c>
      <c r="E108" s="1" t="s">
        <v>841</v>
      </c>
      <c r="F108" s="1" t="s">
        <v>842</v>
      </c>
      <c r="G108" s="1" t="s">
        <v>649</v>
      </c>
      <c r="H108" s="1" t="s">
        <v>793</v>
      </c>
      <c r="I108" s="1" t="s">
        <v>644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>
        <v>1</v>
      </c>
      <c r="V108" s="1"/>
      <c r="W108" s="1"/>
      <c r="X108" s="1"/>
      <c r="Y108" s="1"/>
      <c r="Z108" s="1"/>
      <c r="AA108" s="1"/>
      <c r="AB108" s="1"/>
      <c r="AC108" s="21">
        <v>1</v>
      </c>
      <c r="AD108" s="19">
        <v>120</v>
      </c>
      <c r="AE108" s="19">
        <f t="shared" si="1"/>
        <v>120</v>
      </c>
      <c r="AF108" s="26">
        <v>51.063829787234042</v>
      </c>
    </row>
    <row r="109" spans="1:32" ht="37.5" customHeight="1" x14ac:dyDescent="0.25">
      <c r="A109" s="16"/>
      <c r="B109" s="1" t="s">
        <v>637</v>
      </c>
      <c r="C109" s="1" t="s">
        <v>638</v>
      </c>
      <c r="D109" s="1" t="s">
        <v>639</v>
      </c>
      <c r="E109" s="1" t="s">
        <v>843</v>
      </c>
      <c r="F109" s="1" t="s">
        <v>844</v>
      </c>
      <c r="G109" s="1" t="s">
        <v>659</v>
      </c>
      <c r="H109" s="1" t="s">
        <v>674</v>
      </c>
      <c r="I109" s="1" t="s">
        <v>644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>
        <v>1</v>
      </c>
      <c r="AA109" s="1"/>
      <c r="AB109" s="1"/>
      <c r="AC109" s="21">
        <v>1</v>
      </c>
      <c r="AD109" s="19">
        <v>120</v>
      </c>
      <c r="AE109" s="19">
        <f t="shared" si="1"/>
        <v>120</v>
      </c>
      <c r="AF109" s="26">
        <v>51.063829787234042</v>
      </c>
    </row>
    <row r="110" spans="1:32" ht="37.5" customHeight="1" x14ac:dyDescent="0.25">
      <c r="A110" s="16"/>
      <c r="B110" s="1" t="s">
        <v>637</v>
      </c>
      <c r="C110" s="1" t="s">
        <v>638</v>
      </c>
      <c r="D110" s="1" t="s">
        <v>639</v>
      </c>
      <c r="E110" s="1" t="s">
        <v>845</v>
      </c>
      <c r="F110" s="1" t="s">
        <v>846</v>
      </c>
      <c r="G110" s="1" t="s">
        <v>649</v>
      </c>
      <c r="H110" s="1" t="s">
        <v>674</v>
      </c>
      <c r="I110" s="1" t="s">
        <v>644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>
        <v>1</v>
      </c>
      <c r="U110" s="1"/>
      <c r="V110" s="1"/>
      <c r="W110" s="1"/>
      <c r="X110" s="1"/>
      <c r="Y110" s="1"/>
      <c r="Z110" s="1"/>
      <c r="AA110" s="1"/>
      <c r="AB110" s="1"/>
      <c r="AC110" s="21">
        <v>1</v>
      </c>
      <c r="AD110" s="19">
        <v>110</v>
      </c>
      <c r="AE110" s="19">
        <f t="shared" si="1"/>
        <v>110</v>
      </c>
      <c r="AF110" s="26">
        <v>46.808510638297868</v>
      </c>
    </row>
    <row r="111" spans="1:32" ht="37.5" customHeight="1" x14ac:dyDescent="0.25">
      <c r="A111" s="16"/>
      <c r="B111" s="1" t="s">
        <v>637</v>
      </c>
      <c r="C111" s="1" t="s">
        <v>638</v>
      </c>
      <c r="D111" s="1" t="s">
        <v>639</v>
      </c>
      <c r="E111" s="1" t="s">
        <v>847</v>
      </c>
      <c r="F111" s="1" t="s">
        <v>848</v>
      </c>
      <c r="G111" s="1" t="s">
        <v>649</v>
      </c>
      <c r="H111" s="1" t="s">
        <v>674</v>
      </c>
      <c r="I111" s="1" t="s">
        <v>644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>
        <v>1</v>
      </c>
      <c r="Y111" s="1"/>
      <c r="Z111" s="1"/>
      <c r="AA111" s="1"/>
      <c r="AB111" s="1"/>
      <c r="AC111" s="21">
        <v>1</v>
      </c>
      <c r="AD111" s="19">
        <v>99.95</v>
      </c>
      <c r="AE111" s="19">
        <f t="shared" si="1"/>
        <v>99.95</v>
      </c>
      <c r="AF111" s="26">
        <v>42.531914893617021</v>
      </c>
    </row>
    <row r="112" spans="1:32" ht="37.5" customHeight="1" x14ac:dyDescent="0.25">
      <c r="A112" s="16"/>
      <c r="B112" s="1" t="s">
        <v>637</v>
      </c>
      <c r="C112" s="1" t="s">
        <v>638</v>
      </c>
      <c r="D112" s="1" t="s">
        <v>639</v>
      </c>
      <c r="E112" s="1" t="s">
        <v>849</v>
      </c>
      <c r="F112" s="1" t="s">
        <v>850</v>
      </c>
      <c r="G112" s="1" t="s">
        <v>649</v>
      </c>
      <c r="H112" s="1" t="s">
        <v>674</v>
      </c>
      <c r="I112" s="1" t="s">
        <v>644</v>
      </c>
      <c r="J112" s="1"/>
      <c r="K112" s="1"/>
      <c r="L112" s="1"/>
      <c r="M112" s="1"/>
      <c r="N112" s="1"/>
      <c r="O112" s="1">
        <v>1</v>
      </c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21">
        <v>1</v>
      </c>
      <c r="AD112" s="19">
        <v>120</v>
      </c>
      <c r="AE112" s="19">
        <f t="shared" si="1"/>
        <v>120</v>
      </c>
      <c r="AF112" s="26">
        <v>51.063829787234042</v>
      </c>
    </row>
    <row r="113" spans="1:32" ht="37.5" customHeight="1" x14ac:dyDescent="0.25">
      <c r="A113" s="16"/>
      <c r="B113" s="1" t="s">
        <v>637</v>
      </c>
      <c r="C113" s="1" t="s">
        <v>638</v>
      </c>
      <c r="D113" s="1" t="s">
        <v>851</v>
      </c>
      <c r="E113" s="1" t="s">
        <v>852</v>
      </c>
      <c r="F113" s="1" t="s">
        <v>853</v>
      </c>
      <c r="G113" s="1" t="s">
        <v>659</v>
      </c>
      <c r="H113" s="1" t="s">
        <v>643</v>
      </c>
      <c r="I113" s="1" t="s">
        <v>644</v>
      </c>
      <c r="J113" s="1"/>
      <c r="K113" s="1"/>
      <c r="L113" s="1"/>
      <c r="M113" s="1"/>
      <c r="N113" s="1"/>
      <c r="O113" s="1">
        <v>130</v>
      </c>
      <c r="P113" s="1"/>
      <c r="Q113" s="1">
        <v>23</v>
      </c>
      <c r="R113" s="1"/>
      <c r="S113" s="1">
        <v>152</v>
      </c>
      <c r="T113" s="1">
        <v>125</v>
      </c>
      <c r="U113" s="1"/>
      <c r="V113" s="1">
        <v>44</v>
      </c>
      <c r="W113" s="1">
        <v>225</v>
      </c>
      <c r="X113" s="1"/>
      <c r="Y113" s="1">
        <v>136</v>
      </c>
      <c r="Z113" s="1">
        <v>163</v>
      </c>
      <c r="AA113" s="1"/>
      <c r="AB113" s="1"/>
      <c r="AC113" s="21">
        <v>998</v>
      </c>
      <c r="AD113" s="19">
        <v>79.95</v>
      </c>
      <c r="AE113" s="19">
        <f t="shared" si="1"/>
        <v>79790.100000000006</v>
      </c>
      <c r="AF113" s="26">
        <v>34.021276595744681</v>
      </c>
    </row>
    <row r="114" spans="1:32" ht="37.5" customHeight="1" x14ac:dyDescent="0.25">
      <c r="A114" s="16"/>
      <c r="B114" s="1" t="s">
        <v>637</v>
      </c>
      <c r="C114" s="1" t="s">
        <v>638</v>
      </c>
      <c r="D114" s="1" t="s">
        <v>851</v>
      </c>
      <c r="E114" s="1" t="s">
        <v>852</v>
      </c>
      <c r="F114" s="1" t="s">
        <v>853</v>
      </c>
      <c r="G114" s="1" t="s">
        <v>659</v>
      </c>
      <c r="H114" s="1" t="s">
        <v>674</v>
      </c>
      <c r="I114" s="1" t="s">
        <v>644</v>
      </c>
      <c r="J114" s="1"/>
      <c r="K114" s="1"/>
      <c r="L114" s="1"/>
      <c r="M114" s="1"/>
      <c r="N114" s="1"/>
      <c r="O114" s="1">
        <v>130</v>
      </c>
      <c r="P114" s="1"/>
      <c r="Q114" s="1">
        <v>23</v>
      </c>
      <c r="R114" s="1"/>
      <c r="S114" s="1">
        <v>152</v>
      </c>
      <c r="T114" s="1">
        <v>125</v>
      </c>
      <c r="U114" s="1"/>
      <c r="V114" s="1">
        <v>44</v>
      </c>
      <c r="W114" s="1">
        <v>225</v>
      </c>
      <c r="X114" s="1"/>
      <c r="Y114" s="1">
        <v>136</v>
      </c>
      <c r="Z114" s="1">
        <v>163</v>
      </c>
      <c r="AA114" s="1"/>
      <c r="AB114" s="1"/>
      <c r="AC114" s="21">
        <v>998</v>
      </c>
      <c r="AD114" s="19">
        <v>79.95</v>
      </c>
      <c r="AE114" s="19">
        <f t="shared" si="1"/>
        <v>79790.100000000006</v>
      </c>
      <c r="AF114" s="26">
        <v>34.021276595744681</v>
      </c>
    </row>
    <row r="115" spans="1:32" ht="37.5" customHeight="1" x14ac:dyDescent="0.25">
      <c r="A115" s="16"/>
      <c r="B115" s="1" t="s">
        <v>637</v>
      </c>
      <c r="C115" s="1" t="s">
        <v>638</v>
      </c>
      <c r="D115" s="1" t="s">
        <v>851</v>
      </c>
      <c r="E115" s="1" t="s">
        <v>854</v>
      </c>
      <c r="F115" s="1" t="s">
        <v>855</v>
      </c>
      <c r="G115" s="1" t="s">
        <v>649</v>
      </c>
      <c r="H115" s="1" t="s">
        <v>643</v>
      </c>
      <c r="I115" s="1" t="s">
        <v>644</v>
      </c>
      <c r="J115" s="1"/>
      <c r="K115" s="1"/>
      <c r="L115" s="1"/>
      <c r="M115" s="1"/>
      <c r="N115" s="1"/>
      <c r="O115" s="1">
        <v>24</v>
      </c>
      <c r="P115" s="1">
        <v>86</v>
      </c>
      <c r="Q115" s="1">
        <v>132</v>
      </c>
      <c r="R115" s="1">
        <v>87</v>
      </c>
      <c r="S115" s="1">
        <v>91</v>
      </c>
      <c r="T115" s="1">
        <v>61</v>
      </c>
      <c r="U115" s="1">
        <v>84</v>
      </c>
      <c r="V115" s="1">
        <v>64</v>
      </c>
      <c r="W115" s="1">
        <v>37</v>
      </c>
      <c r="X115" s="1">
        <v>41</v>
      </c>
      <c r="Y115" s="1">
        <v>14</v>
      </c>
      <c r="Z115" s="1">
        <v>36</v>
      </c>
      <c r="AA115" s="1"/>
      <c r="AB115" s="1"/>
      <c r="AC115" s="21">
        <v>757</v>
      </c>
      <c r="AD115" s="19">
        <v>80</v>
      </c>
      <c r="AE115" s="19">
        <f t="shared" si="1"/>
        <v>60560</v>
      </c>
      <c r="AF115" s="26">
        <v>34.042553191489361</v>
      </c>
    </row>
    <row r="116" spans="1:32" ht="37.5" customHeight="1" x14ac:dyDescent="0.25">
      <c r="A116" s="16"/>
      <c r="B116" s="1" t="s">
        <v>637</v>
      </c>
      <c r="C116" s="1" t="s">
        <v>638</v>
      </c>
      <c r="D116" s="1" t="s">
        <v>851</v>
      </c>
      <c r="E116" s="1" t="s">
        <v>854</v>
      </c>
      <c r="F116" s="1" t="s">
        <v>855</v>
      </c>
      <c r="G116" s="1" t="s">
        <v>649</v>
      </c>
      <c r="H116" s="1" t="s">
        <v>643</v>
      </c>
      <c r="I116" s="1" t="s">
        <v>650</v>
      </c>
      <c r="J116" s="1"/>
      <c r="K116" s="1"/>
      <c r="L116" s="1"/>
      <c r="M116" s="1"/>
      <c r="N116" s="1"/>
      <c r="O116" s="1">
        <v>7</v>
      </c>
      <c r="P116" s="1">
        <v>3</v>
      </c>
      <c r="Q116" s="1">
        <v>16</v>
      </c>
      <c r="R116" s="1">
        <v>21</v>
      </c>
      <c r="S116" s="1">
        <v>22</v>
      </c>
      <c r="T116" s="1">
        <v>17</v>
      </c>
      <c r="U116" s="1">
        <v>22</v>
      </c>
      <c r="V116" s="1">
        <v>10</v>
      </c>
      <c r="W116" s="1">
        <v>19</v>
      </c>
      <c r="X116" s="1">
        <v>2</v>
      </c>
      <c r="Y116" s="1">
        <v>22</v>
      </c>
      <c r="Z116" s="1">
        <v>9</v>
      </c>
      <c r="AA116" s="1"/>
      <c r="AB116" s="1"/>
      <c r="AC116" s="21">
        <v>170</v>
      </c>
      <c r="AD116" s="19">
        <v>80</v>
      </c>
      <c r="AE116" s="19">
        <f t="shared" si="1"/>
        <v>13600</v>
      </c>
      <c r="AF116" s="26">
        <v>34.042553191489361</v>
      </c>
    </row>
    <row r="117" spans="1:32" ht="37.5" customHeight="1" x14ac:dyDescent="0.25">
      <c r="A117" s="16"/>
      <c r="B117" s="1" t="s">
        <v>637</v>
      </c>
      <c r="C117" s="1" t="s">
        <v>638</v>
      </c>
      <c r="D117" s="1" t="s">
        <v>851</v>
      </c>
      <c r="E117" s="1" t="s">
        <v>856</v>
      </c>
      <c r="F117" s="1" t="s">
        <v>857</v>
      </c>
      <c r="G117" s="1" t="s">
        <v>649</v>
      </c>
      <c r="H117" s="1" t="s">
        <v>643</v>
      </c>
      <c r="I117" s="1" t="s">
        <v>644</v>
      </c>
      <c r="J117" s="1"/>
      <c r="K117" s="1"/>
      <c r="L117" s="1"/>
      <c r="M117" s="1"/>
      <c r="N117" s="1"/>
      <c r="O117" s="1">
        <v>13</v>
      </c>
      <c r="P117" s="1">
        <v>39</v>
      </c>
      <c r="Q117" s="1">
        <v>71</v>
      </c>
      <c r="R117" s="1">
        <v>70</v>
      </c>
      <c r="S117" s="1">
        <v>99</v>
      </c>
      <c r="T117" s="1">
        <v>28</v>
      </c>
      <c r="U117" s="1">
        <v>158</v>
      </c>
      <c r="V117" s="1">
        <v>109</v>
      </c>
      <c r="W117" s="1"/>
      <c r="X117" s="1">
        <v>63</v>
      </c>
      <c r="Y117" s="1"/>
      <c r="Z117" s="1">
        <v>49</v>
      </c>
      <c r="AA117" s="1"/>
      <c r="AB117" s="1"/>
      <c r="AC117" s="21">
        <v>699</v>
      </c>
      <c r="AD117" s="19">
        <v>90</v>
      </c>
      <c r="AE117" s="19">
        <f t="shared" si="1"/>
        <v>62910</v>
      </c>
      <c r="AF117" s="26">
        <v>38.297872340425528</v>
      </c>
    </row>
    <row r="118" spans="1:32" ht="37.5" customHeight="1" x14ac:dyDescent="0.25">
      <c r="A118" s="16"/>
      <c r="B118" s="1" t="s">
        <v>637</v>
      </c>
      <c r="C118" s="1" t="s">
        <v>638</v>
      </c>
      <c r="D118" s="1" t="s">
        <v>851</v>
      </c>
      <c r="E118" s="1" t="s">
        <v>858</v>
      </c>
      <c r="F118" s="1" t="s">
        <v>859</v>
      </c>
      <c r="G118" s="1" t="s">
        <v>649</v>
      </c>
      <c r="H118" s="1" t="s">
        <v>643</v>
      </c>
      <c r="I118" s="1" t="s">
        <v>644</v>
      </c>
      <c r="J118" s="1"/>
      <c r="K118" s="1"/>
      <c r="L118" s="1"/>
      <c r="M118" s="1"/>
      <c r="N118" s="1"/>
      <c r="O118" s="1">
        <v>10</v>
      </c>
      <c r="P118" s="1">
        <v>30</v>
      </c>
      <c r="Q118" s="1">
        <v>60</v>
      </c>
      <c r="R118" s="1">
        <v>30</v>
      </c>
      <c r="S118" s="1">
        <v>100</v>
      </c>
      <c r="T118" s="1">
        <v>30</v>
      </c>
      <c r="U118" s="1">
        <v>90</v>
      </c>
      <c r="V118" s="1">
        <v>40</v>
      </c>
      <c r="W118" s="1">
        <v>40</v>
      </c>
      <c r="X118" s="1">
        <v>27</v>
      </c>
      <c r="Y118" s="1">
        <v>36</v>
      </c>
      <c r="Z118" s="1">
        <v>9</v>
      </c>
      <c r="AA118" s="1"/>
      <c r="AB118" s="1"/>
      <c r="AC118" s="21">
        <v>502</v>
      </c>
      <c r="AD118" s="19">
        <v>79.95</v>
      </c>
      <c r="AE118" s="19">
        <f t="shared" si="1"/>
        <v>40134.9</v>
      </c>
      <c r="AF118" s="26">
        <v>34.021276595744681</v>
      </c>
    </row>
    <row r="119" spans="1:32" ht="37.5" customHeight="1" x14ac:dyDescent="0.25">
      <c r="A119" s="16"/>
      <c r="B119" s="1" t="s">
        <v>637</v>
      </c>
      <c r="C119" s="1" t="s">
        <v>638</v>
      </c>
      <c r="D119" s="1" t="s">
        <v>851</v>
      </c>
      <c r="E119" s="1" t="s">
        <v>860</v>
      </c>
      <c r="F119" s="1" t="s">
        <v>861</v>
      </c>
      <c r="G119" s="1" t="s">
        <v>649</v>
      </c>
      <c r="H119" s="1" t="s">
        <v>643</v>
      </c>
      <c r="I119" s="1" t="s">
        <v>644</v>
      </c>
      <c r="J119" s="1"/>
      <c r="K119" s="1"/>
      <c r="L119" s="1"/>
      <c r="M119" s="1"/>
      <c r="N119" s="1"/>
      <c r="O119" s="1">
        <v>25</v>
      </c>
      <c r="P119" s="1">
        <v>11</v>
      </c>
      <c r="Q119" s="1">
        <v>99</v>
      </c>
      <c r="R119" s="1">
        <v>32</v>
      </c>
      <c r="S119" s="1">
        <v>54</v>
      </c>
      <c r="T119" s="1">
        <v>7</v>
      </c>
      <c r="U119" s="1">
        <v>81</v>
      </c>
      <c r="V119" s="1">
        <v>66</v>
      </c>
      <c r="W119" s="1"/>
      <c r="X119" s="1">
        <v>84</v>
      </c>
      <c r="Y119" s="1">
        <v>11</v>
      </c>
      <c r="Z119" s="1"/>
      <c r="AA119" s="1"/>
      <c r="AB119" s="1"/>
      <c r="AC119" s="21">
        <v>470</v>
      </c>
      <c r="AD119" s="19">
        <v>90</v>
      </c>
      <c r="AE119" s="19">
        <f t="shared" si="1"/>
        <v>42300</v>
      </c>
      <c r="AF119" s="26">
        <v>38.297872340425528</v>
      </c>
    </row>
    <row r="120" spans="1:32" ht="37.5" customHeight="1" x14ac:dyDescent="0.25">
      <c r="A120" s="16"/>
      <c r="B120" s="1" t="s">
        <v>637</v>
      </c>
      <c r="C120" s="1" t="s">
        <v>638</v>
      </c>
      <c r="D120" s="1" t="s">
        <v>851</v>
      </c>
      <c r="E120" s="1" t="s">
        <v>862</v>
      </c>
      <c r="F120" s="1" t="s">
        <v>863</v>
      </c>
      <c r="G120" s="1" t="s">
        <v>649</v>
      </c>
      <c r="H120" s="1" t="s">
        <v>643</v>
      </c>
      <c r="I120" s="1" t="s">
        <v>644</v>
      </c>
      <c r="J120" s="1"/>
      <c r="K120" s="1"/>
      <c r="L120" s="1"/>
      <c r="M120" s="1"/>
      <c r="N120" s="1"/>
      <c r="O120" s="1">
        <v>15</v>
      </c>
      <c r="P120" s="1"/>
      <c r="Q120" s="1">
        <v>119</v>
      </c>
      <c r="R120" s="1"/>
      <c r="S120" s="1">
        <v>94</v>
      </c>
      <c r="T120" s="1"/>
      <c r="U120" s="1">
        <v>70</v>
      </c>
      <c r="V120" s="1">
        <v>9</v>
      </c>
      <c r="W120" s="1">
        <v>43</v>
      </c>
      <c r="X120" s="1"/>
      <c r="Y120" s="1">
        <v>3</v>
      </c>
      <c r="Z120" s="1"/>
      <c r="AA120" s="1"/>
      <c r="AB120" s="1"/>
      <c r="AC120" s="21">
        <v>353</v>
      </c>
      <c r="AD120" s="19">
        <v>80</v>
      </c>
      <c r="AE120" s="19">
        <f t="shared" si="1"/>
        <v>28240</v>
      </c>
      <c r="AF120" s="26">
        <v>34.042553191489361</v>
      </c>
    </row>
    <row r="121" spans="1:32" ht="37.5" customHeight="1" x14ac:dyDescent="0.25">
      <c r="A121" s="16"/>
      <c r="B121" s="1" t="s">
        <v>637</v>
      </c>
      <c r="C121" s="1" t="s">
        <v>638</v>
      </c>
      <c r="D121" s="1" t="s">
        <v>851</v>
      </c>
      <c r="E121" s="1" t="s">
        <v>862</v>
      </c>
      <c r="F121" s="1" t="s">
        <v>863</v>
      </c>
      <c r="G121" s="1" t="s">
        <v>649</v>
      </c>
      <c r="H121" s="1" t="s">
        <v>643</v>
      </c>
      <c r="I121" s="1" t="s">
        <v>650</v>
      </c>
      <c r="J121" s="1"/>
      <c r="K121" s="1"/>
      <c r="L121" s="1"/>
      <c r="M121" s="1"/>
      <c r="N121" s="1"/>
      <c r="O121" s="1">
        <v>12</v>
      </c>
      <c r="P121" s="1">
        <v>17</v>
      </c>
      <c r="Q121" s="1">
        <v>28</v>
      </c>
      <c r="R121" s="1">
        <v>31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21">
        <v>88</v>
      </c>
      <c r="AD121" s="19">
        <v>80</v>
      </c>
      <c r="AE121" s="19">
        <f t="shared" si="1"/>
        <v>7040</v>
      </c>
      <c r="AF121" s="26">
        <v>34.042553191489361</v>
      </c>
    </row>
    <row r="122" spans="1:32" ht="37.5" customHeight="1" x14ac:dyDescent="0.25">
      <c r="A122" s="16"/>
      <c r="B122" s="1" t="s">
        <v>637</v>
      </c>
      <c r="C122" s="1" t="s">
        <v>638</v>
      </c>
      <c r="D122" s="1" t="s">
        <v>851</v>
      </c>
      <c r="E122" s="1" t="s">
        <v>864</v>
      </c>
      <c r="F122" s="1" t="s">
        <v>865</v>
      </c>
      <c r="G122" s="1" t="s">
        <v>649</v>
      </c>
      <c r="H122" s="1" t="s">
        <v>643</v>
      </c>
      <c r="I122" s="1" t="s">
        <v>644</v>
      </c>
      <c r="J122" s="1"/>
      <c r="K122" s="1"/>
      <c r="L122" s="1"/>
      <c r="M122" s="1"/>
      <c r="N122" s="1"/>
      <c r="O122" s="1">
        <v>6</v>
      </c>
      <c r="P122" s="1">
        <v>21</v>
      </c>
      <c r="Q122" s="1">
        <v>54</v>
      </c>
      <c r="R122" s="1">
        <v>9</v>
      </c>
      <c r="S122" s="1">
        <v>72</v>
      </c>
      <c r="T122" s="1">
        <v>12</v>
      </c>
      <c r="U122" s="1">
        <v>63</v>
      </c>
      <c r="V122" s="1">
        <v>30</v>
      </c>
      <c r="W122" s="1">
        <v>13</v>
      </c>
      <c r="X122" s="1">
        <v>16</v>
      </c>
      <c r="Y122" s="1"/>
      <c r="Z122" s="1">
        <v>7</v>
      </c>
      <c r="AA122" s="1"/>
      <c r="AB122" s="1"/>
      <c r="AC122" s="21">
        <v>303</v>
      </c>
      <c r="AD122" s="19">
        <v>80</v>
      </c>
      <c r="AE122" s="19">
        <f t="shared" si="1"/>
        <v>24240</v>
      </c>
      <c r="AF122" s="26">
        <v>34.042553191489361</v>
      </c>
    </row>
    <row r="123" spans="1:32" ht="37.5" customHeight="1" x14ac:dyDescent="0.25">
      <c r="A123" s="16"/>
      <c r="B123" s="1" t="s">
        <v>637</v>
      </c>
      <c r="C123" s="1" t="s">
        <v>638</v>
      </c>
      <c r="D123" s="1" t="s">
        <v>851</v>
      </c>
      <c r="E123" s="1" t="s">
        <v>866</v>
      </c>
      <c r="F123" s="1" t="s">
        <v>867</v>
      </c>
      <c r="G123" s="1" t="s">
        <v>649</v>
      </c>
      <c r="H123" s="1" t="s">
        <v>643</v>
      </c>
      <c r="I123" s="1" t="s">
        <v>644</v>
      </c>
      <c r="J123" s="1"/>
      <c r="K123" s="1"/>
      <c r="L123" s="1"/>
      <c r="M123" s="1"/>
      <c r="N123" s="1"/>
      <c r="O123" s="1"/>
      <c r="P123" s="1">
        <v>5</v>
      </c>
      <c r="Q123" s="1">
        <v>29</v>
      </c>
      <c r="R123" s="1">
        <v>14</v>
      </c>
      <c r="S123" s="1"/>
      <c r="T123" s="1"/>
      <c r="U123" s="1">
        <v>20</v>
      </c>
      <c r="V123" s="1">
        <v>41</v>
      </c>
      <c r="W123" s="1"/>
      <c r="X123" s="1">
        <v>26</v>
      </c>
      <c r="Y123" s="1"/>
      <c r="Z123" s="1">
        <v>9</v>
      </c>
      <c r="AA123" s="1"/>
      <c r="AB123" s="1"/>
      <c r="AC123" s="21">
        <v>144</v>
      </c>
      <c r="AD123" s="19">
        <v>80</v>
      </c>
      <c r="AE123" s="19">
        <f t="shared" si="1"/>
        <v>11520</v>
      </c>
      <c r="AF123" s="26">
        <v>34.042553191489361</v>
      </c>
    </row>
    <row r="124" spans="1:32" ht="37.5" customHeight="1" x14ac:dyDescent="0.25">
      <c r="A124" s="16"/>
      <c r="B124" s="1" t="s">
        <v>637</v>
      </c>
      <c r="C124" s="1" t="s">
        <v>638</v>
      </c>
      <c r="D124" s="1" t="s">
        <v>851</v>
      </c>
      <c r="E124" s="1" t="s">
        <v>866</v>
      </c>
      <c r="F124" s="1" t="s">
        <v>867</v>
      </c>
      <c r="G124" s="1" t="s">
        <v>649</v>
      </c>
      <c r="H124" s="1" t="s">
        <v>643</v>
      </c>
      <c r="I124" s="1" t="s">
        <v>650</v>
      </c>
      <c r="J124" s="1"/>
      <c r="K124" s="1"/>
      <c r="L124" s="1"/>
      <c r="M124" s="1"/>
      <c r="N124" s="1"/>
      <c r="O124" s="1"/>
      <c r="P124" s="1"/>
      <c r="Q124" s="1">
        <v>19</v>
      </c>
      <c r="R124" s="1"/>
      <c r="S124" s="1">
        <v>75</v>
      </c>
      <c r="T124" s="1"/>
      <c r="U124" s="1">
        <v>23</v>
      </c>
      <c r="V124" s="1"/>
      <c r="W124" s="1"/>
      <c r="X124" s="1"/>
      <c r="Y124" s="1"/>
      <c r="Z124" s="1"/>
      <c r="AA124" s="1"/>
      <c r="AB124" s="1"/>
      <c r="AC124" s="21">
        <v>117</v>
      </c>
      <c r="AD124" s="19">
        <v>80</v>
      </c>
      <c r="AE124" s="19">
        <f t="shared" si="1"/>
        <v>9360</v>
      </c>
      <c r="AF124" s="26">
        <v>34.042553191489361</v>
      </c>
    </row>
    <row r="125" spans="1:32" ht="37.5" customHeight="1" x14ac:dyDescent="0.25">
      <c r="A125" s="16"/>
      <c r="B125" s="1" t="s">
        <v>637</v>
      </c>
      <c r="C125" s="1" t="s">
        <v>638</v>
      </c>
      <c r="D125" s="1" t="s">
        <v>851</v>
      </c>
      <c r="E125" s="1" t="s">
        <v>868</v>
      </c>
      <c r="F125" s="1" t="s">
        <v>869</v>
      </c>
      <c r="G125" s="1" t="s">
        <v>649</v>
      </c>
      <c r="H125" s="1" t="s">
        <v>643</v>
      </c>
      <c r="I125" s="1" t="s">
        <v>644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>
        <v>6</v>
      </c>
      <c r="U125" s="1"/>
      <c r="V125" s="1"/>
      <c r="W125" s="1">
        <v>6</v>
      </c>
      <c r="X125" s="1"/>
      <c r="Y125" s="1"/>
      <c r="Z125" s="1">
        <v>1</v>
      </c>
      <c r="AA125" s="1"/>
      <c r="AB125" s="1">
        <v>3</v>
      </c>
      <c r="AC125" s="21">
        <v>16</v>
      </c>
      <c r="AD125" s="19">
        <v>90</v>
      </c>
      <c r="AE125" s="19">
        <f t="shared" si="1"/>
        <v>1440</v>
      </c>
      <c r="AF125" s="26">
        <v>38.297872340425528</v>
      </c>
    </row>
    <row r="126" spans="1:32" ht="37.5" customHeight="1" x14ac:dyDescent="0.25">
      <c r="A126" s="16"/>
      <c r="B126" s="1" t="s">
        <v>637</v>
      </c>
      <c r="C126" s="1" t="s">
        <v>638</v>
      </c>
      <c r="D126" s="1" t="s">
        <v>851</v>
      </c>
      <c r="E126" s="1" t="s">
        <v>868</v>
      </c>
      <c r="F126" s="1" t="s">
        <v>869</v>
      </c>
      <c r="G126" s="1" t="s">
        <v>649</v>
      </c>
      <c r="H126" s="1" t="s">
        <v>643</v>
      </c>
      <c r="I126" s="1" t="s">
        <v>650</v>
      </c>
      <c r="J126" s="1"/>
      <c r="K126" s="1"/>
      <c r="L126" s="1"/>
      <c r="M126" s="1"/>
      <c r="N126" s="1"/>
      <c r="O126" s="1">
        <v>9</v>
      </c>
      <c r="P126" s="1">
        <v>24</v>
      </c>
      <c r="Q126" s="1">
        <v>18</v>
      </c>
      <c r="R126" s="1">
        <v>22</v>
      </c>
      <c r="S126" s="1">
        <v>19</v>
      </c>
      <c r="T126" s="1">
        <v>19</v>
      </c>
      <c r="U126" s="1">
        <v>25</v>
      </c>
      <c r="V126" s="1">
        <v>17</v>
      </c>
      <c r="W126" s="1">
        <v>5</v>
      </c>
      <c r="X126" s="1">
        <v>25</v>
      </c>
      <c r="Y126" s="1">
        <v>9</v>
      </c>
      <c r="Z126" s="1">
        <v>19</v>
      </c>
      <c r="AA126" s="1">
        <v>26</v>
      </c>
      <c r="AB126" s="1"/>
      <c r="AC126" s="21">
        <v>237</v>
      </c>
      <c r="AD126" s="19">
        <v>90</v>
      </c>
      <c r="AE126" s="19">
        <f t="shared" si="1"/>
        <v>21330</v>
      </c>
      <c r="AF126" s="26">
        <v>38.297872340425528</v>
      </c>
    </row>
    <row r="127" spans="1:32" ht="37.5" customHeight="1" x14ac:dyDescent="0.25">
      <c r="A127" s="16"/>
      <c r="B127" s="1" t="s">
        <v>637</v>
      </c>
      <c r="C127" s="1" t="s">
        <v>638</v>
      </c>
      <c r="D127" s="1" t="s">
        <v>851</v>
      </c>
      <c r="E127" s="1" t="s">
        <v>870</v>
      </c>
      <c r="F127" s="1" t="s">
        <v>871</v>
      </c>
      <c r="G127" s="1" t="s">
        <v>642</v>
      </c>
      <c r="H127" s="1" t="s">
        <v>643</v>
      </c>
      <c r="I127" s="1" t="s">
        <v>644</v>
      </c>
      <c r="J127" s="1"/>
      <c r="K127" s="1"/>
      <c r="L127" s="1"/>
      <c r="M127" s="1"/>
      <c r="N127" s="1"/>
      <c r="O127" s="1">
        <v>6</v>
      </c>
      <c r="P127" s="1">
        <v>18</v>
      </c>
      <c r="Q127" s="1">
        <v>27</v>
      </c>
      <c r="R127" s="1">
        <v>18</v>
      </c>
      <c r="S127" s="1">
        <v>39</v>
      </c>
      <c r="T127" s="1">
        <v>22</v>
      </c>
      <c r="U127" s="1">
        <v>39</v>
      </c>
      <c r="V127" s="1">
        <v>27</v>
      </c>
      <c r="W127" s="1">
        <v>12</v>
      </c>
      <c r="X127" s="1">
        <v>16</v>
      </c>
      <c r="Y127" s="1">
        <v>12</v>
      </c>
      <c r="Z127" s="1">
        <v>6</v>
      </c>
      <c r="AA127" s="1"/>
      <c r="AB127" s="1"/>
      <c r="AC127" s="21">
        <v>242</v>
      </c>
      <c r="AD127" s="19">
        <v>110</v>
      </c>
      <c r="AE127" s="19">
        <f t="shared" si="1"/>
        <v>26620</v>
      </c>
      <c r="AF127" s="26">
        <v>46.808510638297868</v>
      </c>
    </row>
    <row r="128" spans="1:32" ht="37.5" customHeight="1" x14ac:dyDescent="0.25">
      <c r="A128" s="16"/>
      <c r="B128" s="1" t="s">
        <v>637</v>
      </c>
      <c r="C128" s="1" t="s">
        <v>638</v>
      </c>
      <c r="D128" s="1" t="s">
        <v>851</v>
      </c>
      <c r="E128" s="1" t="s">
        <v>872</v>
      </c>
      <c r="F128" s="1" t="s">
        <v>873</v>
      </c>
      <c r="G128" s="1" t="s">
        <v>649</v>
      </c>
      <c r="H128" s="1" t="s">
        <v>643</v>
      </c>
      <c r="I128" s="1" t="s">
        <v>644</v>
      </c>
      <c r="J128" s="1"/>
      <c r="K128" s="1"/>
      <c r="L128" s="1"/>
      <c r="M128" s="1"/>
      <c r="N128" s="1"/>
      <c r="O128" s="1"/>
      <c r="P128" s="1"/>
      <c r="Q128" s="1">
        <v>36</v>
      </c>
      <c r="R128" s="1"/>
      <c r="S128" s="1"/>
      <c r="T128" s="1"/>
      <c r="U128" s="1">
        <v>22</v>
      </c>
      <c r="V128" s="1"/>
      <c r="W128" s="1">
        <v>6</v>
      </c>
      <c r="X128" s="1"/>
      <c r="Y128" s="1"/>
      <c r="Z128" s="1"/>
      <c r="AA128" s="1">
        <v>6</v>
      </c>
      <c r="AB128" s="1"/>
      <c r="AC128" s="21">
        <v>70</v>
      </c>
      <c r="AD128" s="19">
        <v>90</v>
      </c>
      <c r="AE128" s="19">
        <f t="shared" si="1"/>
        <v>6300</v>
      </c>
      <c r="AF128" s="26">
        <v>38.297872340425528</v>
      </c>
    </row>
    <row r="129" spans="1:32" ht="37.5" customHeight="1" x14ac:dyDescent="0.25">
      <c r="A129" s="16"/>
      <c r="B129" s="1" t="s">
        <v>637</v>
      </c>
      <c r="C129" s="1" t="s">
        <v>638</v>
      </c>
      <c r="D129" s="1" t="s">
        <v>851</v>
      </c>
      <c r="E129" s="1" t="s">
        <v>872</v>
      </c>
      <c r="F129" s="1" t="s">
        <v>873</v>
      </c>
      <c r="G129" s="1" t="s">
        <v>649</v>
      </c>
      <c r="H129" s="1" t="s">
        <v>643</v>
      </c>
      <c r="I129" s="1" t="s">
        <v>650</v>
      </c>
      <c r="J129" s="1"/>
      <c r="K129" s="1"/>
      <c r="L129" s="1"/>
      <c r="M129" s="1"/>
      <c r="N129" s="1"/>
      <c r="O129" s="1">
        <v>9</v>
      </c>
      <c r="P129" s="1">
        <v>11</v>
      </c>
      <c r="Q129" s="1">
        <v>11</v>
      </c>
      <c r="R129" s="1">
        <v>22</v>
      </c>
      <c r="S129" s="1">
        <v>19</v>
      </c>
      <c r="T129" s="1">
        <v>22</v>
      </c>
      <c r="U129" s="1">
        <v>3</v>
      </c>
      <c r="V129" s="1">
        <v>8</v>
      </c>
      <c r="W129" s="1">
        <v>9</v>
      </c>
      <c r="X129" s="1">
        <v>13</v>
      </c>
      <c r="Y129" s="1">
        <v>1</v>
      </c>
      <c r="Z129" s="1">
        <v>14</v>
      </c>
      <c r="AA129" s="1"/>
      <c r="AB129" s="1"/>
      <c r="AC129" s="21">
        <v>142</v>
      </c>
      <c r="AD129" s="19">
        <v>90</v>
      </c>
      <c r="AE129" s="19">
        <f t="shared" si="1"/>
        <v>12780</v>
      </c>
      <c r="AF129" s="26">
        <v>38.297872340425528</v>
      </c>
    </row>
    <row r="130" spans="1:32" ht="37.5" customHeight="1" x14ac:dyDescent="0.25">
      <c r="A130" s="16"/>
      <c r="B130" s="1" t="s">
        <v>637</v>
      </c>
      <c r="C130" s="1" t="s">
        <v>638</v>
      </c>
      <c r="D130" s="1" t="s">
        <v>851</v>
      </c>
      <c r="E130" s="1" t="s">
        <v>874</v>
      </c>
      <c r="F130" s="1" t="s">
        <v>875</v>
      </c>
      <c r="G130" s="1" t="s">
        <v>649</v>
      </c>
      <c r="H130" s="1" t="s">
        <v>643</v>
      </c>
      <c r="I130" s="1" t="s">
        <v>644</v>
      </c>
      <c r="J130" s="1"/>
      <c r="K130" s="1"/>
      <c r="L130" s="1"/>
      <c r="M130" s="1"/>
      <c r="N130" s="1"/>
      <c r="O130" s="1">
        <v>17</v>
      </c>
      <c r="P130" s="1">
        <v>47</v>
      </c>
      <c r="Q130" s="1">
        <v>60</v>
      </c>
      <c r="R130" s="1">
        <v>11</v>
      </c>
      <c r="S130" s="1">
        <v>29</v>
      </c>
      <c r="T130" s="1"/>
      <c r="U130" s="1">
        <v>27</v>
      </c>
      <c r="V130" s="1"/>
      <c r="W130" s="1"/>
      <c r="X130" s="1"/>
      <c r="Y130" s="1"/>
      <c r="Z130" s="1"/>
      <c r="AA130" s="1"/>
      <c r="AB130" s="1"/>
      <c r="AC130" s="21">
        <v>191</v>
      </c>
      <c r="AD130" s="19">
        <v>85</v>
      </c>
      <c r="AE130" s="19">
        <f t="shared" si="1"/>
        <v>16235</v>
      </c>
      <c r="AF130" s="26">
        <v>36.170212765957444</v>
      </c>
    </row>
    <row r="131" spans="1:32" ht="37.5" customHeight="1" x14ac:dyDescent="0.25">
      <c r="A131" s="16"/>
      <c r="B131" s="1" t="s">
        <v>637</v>
      </c>
      <c r="C131" s="1" t="s">
        <v>638</v>
      </c>
      <c r="D131" s="1" t="s">
        <v>851</v>
      </c>
      <c r="E131" s="1" t="s">
        <v>876</v>
      </c>
      <c r="F131" s="1" t="s">
        <v>877</v>
      </c>
      <c r="G131" s="1" t="s">
        <v>649</v>
      </c>
      <c r="H131" s="1" t="s">
        <v>643</v>
      </c>
      <c r="I131" s="1" t="s">
        <v>644</v>
      </c>
      <c r="J131" s="1"/>
      <c r="K131" s="1"/>
      <c r="L131" s="1"/>
      <c r="M131" s="1"/>
      <c r="N131" s="1"/>
      <c r="O131" s="1">
        <v>17</v>
      </c>
      <c r="P131" s="1">
        <v>22</v>
      </c>
      <c r="Q131" s="1">
        <v>31</v>
      </c>
      <c r="R131" s="1"/>
      <c r="S131" s="1">
        <v>51</v>
      </c>
      <c r="T131" s="1"/>
      <c r="U131" s="1">
        <v>8</v>
      </c>
      <c r="V131" s="1">
        <v>18</v>
      </c>
      <c r="W131" s="1">
        <v>5</v>
      </c>
      <c r="X131" s="1">
        <v>6</v>
      </c>
      <c r="Y131" s="1">
        <v>7</v>
      </c>
      <c r="Z131" s="1"/>
      <c r="AA131" s="1"/>
      <c r="AB131" s="1"/>
      <c r="AC131" s="21">
        <v>165</v>
      </c>
      <c r="AD131" s="19">
        <v>80</v>
      </c>
      <c r="AE131" s="19">
        <f t="shared" si="1"/>
        <v>13200</v>
      </c>
      <c r="AF131" s="26">
        <v>34.042553191489361</v>
      </c>
    </row>
    <row r="132" spans="1:32" ht="37.5" customHeight="1" x14ac:dyDescent="0.25">
      <c r="A132" s="16"/>
      <c r="B132" s="1" t="s">
        <v>637</v>
      </c>
      <c r="C132" s="1" t="s">
        <v>638</v>
      </c>
      <c r="D132" s="1" t="s">
        <v>851</v>
      </c>
      <c r="E132" s="1" t="s">
        <v>878</v>
      </c>
      <c r="F132" s="1" t="s">
        <v>879</v>
      </c>
      <c r="G132" s="1" t="s">
        <v>642</v>
      </c>
      <c r="H132" s="1" t="s">
        <v>643</v>
      </c>
      <c r="I132" s="1" t="s">
        <v>644</v>
      </c>
      <c r="J132" s="1"/>
      <c r="K132" s="1"/>
      <c r="L132" s="1"/>
      <c r="M132" s="1"/>
      <c r="N132" s="1"/>
      <c r="O132" s="1">
        <v>5</v>
      </c>
      <c r="P132" s="1">
        <v>10</v>
      </c>
      <c r="Q132" s="1">
        <v>1</v>
      </c>
      <c r="R132" s="1">
        <v>12</v>
      </c>
      <c r="S132" s="1">
        <v>24</v>
      </c>
      <c r="T132" s="1">
        <v>15</v>
      </c>
      <c r="U132" s="1">
        <v>9</v>
      </c>
      <c r="V132" s="1">
        <v>19</v>
      </c>
      <c r="W132" s="1">
        <v>2</v>
      </c>
      <c r="X132" s="1">
        <v>10</v>
      </c>
      <c r="Y132" s="1"/>
      <c r="Z132" s="1">
        <v>2</v>
      </c>
      <c r="AA132" s="1"/>
      <c r="AB132" s="1"/>
      <c r="AC132" s="21">
        <v>109</v>
      </c>
      <c r="AD132" s="19">
        <v>80</v>
      </c>
      <c r="AE132" s="19">
        <f t="shared" ref="AE132:AE195" si="2">AD132*AC132</f>
        <v>8720</v>
      </c>
      <c r="AF132" s="26">
        <v>34.042553191489361</v>
      </c>
    </row>
    <row r="133" spans="1:32" ht="37.5" customHeight="1" x14ac:dyDescent="0.25">
      <c r="A133" s="16"/>
      <c r="B133" s="1" t="s">
        <v>637</v>
      </c>
      <c r="C133" s="1" t="s">
        <v>638</v>
      </c>
      <c r="D133" s="1" t="s">
        <v>851</v>
      </c>
      <c r="E133" s="1" t="s">
        <v>880</v>
      </c>
      <c r="F133" s="1" t="s">
        <v>881</v>
      </c>
      <c r="G133" s="1" t="s">
        <v>649</v>
      </c>
      <c r="H133" s="1" t="s">
        <v>643</v>
      </c>
      <c r="I133" s="1" t="s">
        <v>644</v>
      </c>
      <c r="J133" s="1"/>
      <c r="K133" s="1"/>
      <c r="L133" s="1"/>
      <c r="M133" s="1"/>
      <c r="N133" s="1"/>
      <c r="O133" s="1"/>
      <c r="P133" s="1"/>
      <c r="Q133" s="1">
        <v>48</v>
      </c>
      <c r="R133" s="1"/>
      <c r="S133" s="1">
        <v>28</v>
      </c>
      <c r="T133" s="1"/>
      <c r="U133" s="1"/>
      <c r="V133" s="1">
        <v>14</v>
      </c>
      <c r="W133" s="1"/>
      <c r="X133" s="1">
        <v>5</v>
      </c>
      <c r="Y133" s="1"/>
      <c r="Z133" s="1">
        <v>4</v>
      </c>
      <c r="AA133" s="1"/>
      <c r="AB133" s="1"/>
      <c r="AC133" s="21">
        <v>99</v>
      </c>
      <c r="AD133" s="19">
        <v>85</v>
      </c>
      <c r="AE133" s="19">
        <f t="shared" si="2"/>
        <v>8415</v>
      </c>
      <c r="AF133" s="26">
        <v>36.170212765957444</v>
      </c>
    </row>
    <row r="134" spans="1:32" ht="37.5" customHeight="1" x14ac:dyDescent="0.25">
      <c r="A134" s="16"/>
      <c r="B134" s="1" t="s">
        <v>637</v>
      </c>
      <c r="C134" s="1" t="s">
        <v>638</v>
      </c>
      <c r="D134" s="1" t="s">
        <v>851</v>
      </c>
      <c r="E134" s="1" t="s">
        <v>882</v>
      </c>
      <c r="F134" s="1" t="s">
        <v>883</v>
      </c>
      <c r="G134" s="1" t="s">
        <v>642</v>
      </c>
      <c r="H134" s="1" t="s">
        <v>643</v>
      </c>
      <c r="I134" s="1" t="s">
        <v>644</v>
      </c>
      <c r="J134" s="1"/>
      <c r="K134" s="1"/>
      <c r="L134" s="1"/>
      <c r="M134" s="1"/>
      <c r="N134" s="1"/>
      <c r="O134" s="1">
        <v>8</v>
      </c>
      <c r="P134" s="1">
        <v>11</v>
      </c>
      <c r="Q134" s="1">
        <v>6</v>
      </c>
      <c r="R134" s="1"/>
      <c r="S134" s="1">
        <v>11</v>
      </c>
      <c r="T134" s="1"/>
      <c r="U134" s="1">
        <v>11</v>
      </c>
      <c r="V134" s="1"/>
      <c r="W134" s="1">
        <v>7</v>
      </c>
      <c r="X134" s="1"/>
      <c r="Y134" s="1"/>
      <c r="Z134" s="1">
        <v>2</v>
      </c>
      <c r="AA134" s="1"/>
      <c r="AB134" s="1"/>
      <c r="AC134" s="21">
        <v>56</v>
      </c>
      <c r="AD134" s="19">
        <v>80</v>
      </c>
      <c r="AE134" s="19">
        <f t="shared" si="2"/>
        <v>4480</v>
      </c>
      <c r="AF134" s="26">
        <v>34.042553191489361</v>
      </c>
    </row>
    <row r="135" spans="1:32" ht="37.5" customHeight="1" x14ac:dyDescent="0.25">
      <c r="A135" s="16"/>
      <c r="B135" s="1" t="s">
        <v>637</v>
      </c>
      <c r="C135" s="1" t="s">
        <v>638</v>
      </c>
      <c r="D135" s="1" t="s">
        <v>851</v>
      </c>
      <c r="E135" s="1" t="s">
        <v>884</v>
      </c>
      <c r="F135" s="1" t="s">
        <v>885</v>
      </c>
      <c r="G135" s="1" t="s">
        <v>642</v>
      </c>
      <c r="H135" s="1" t="s">
        <v>643</v>
      </c>
      <c r="I135" s="1" t="s">
        <v>644</v>
      </c>
      <c r="J135" s="1"/>
      <c r="K135" s="1"/>
      <c r="L135" s="1"/>
      <c r="M135" s="1"/>
      <c r="N135" s="1"/>
      <c r="O135" s="1"/>
      <c r="P135" s="1">
        <v>4</v>
      </c>
      <c r="Q135" s="1">
        <v>23</v>
      </c>
      <c r="R135" s="1">
        <v>3</v>
      </c>
      <c r="S135" s="1"/>
      <c r="T135" s="1"/>
      <c r="U135" s="1"/>
      <c r="V135" s="1"/>
      <c r="W135" s="1"/>
      <c r="X135" s="1"/>
      <c r="Y135" s="1">
        <v>2</v>
      </c>
      <c r="Z135" s="1"/>
      <c r="AA135" s="1"/>
      <c r="AB135" s="1"/>
      <c r="AC135" s="21">
        <v>32</v>
      </c>
      <c r="AD135" s="19">
        <v>110</v>
      </c>
      <c r="AE135" s="19">
        <f t="shared" si="2"/>
        <v>3520</v>
      </c>
      <c r="AF135" s="26">
        <v>46.808510638297868</v>
      </c>
    </row>
    <row r="136" spans="1:32" ht="37.5" customHeight="1" x14ac:dyDescent="0.25">
      <c r="A136" s="16"/>
      <c r="B136" s="1" t="s">
        <v>637</v>
      </c>
      <c r="C136" s="1" t="s">
        <v>638</v>
      </c>
      <c r="D136" s="1" t="s">
        <v>851</v>
      </c>
      <c r="E136" s="1" t="s">
        <v>886</v>
      </c>
      <c r="F136" s="1" t="s">
        <v>887</v>
      </c>
      <c r="G136" s="1" t="s">
        <v>659</v>
      </c>
      <c r="H136" s="1" t="s">
        <v>674</v>
      </c>
      <c r="I136" s="1" t="s">
        <v>644</v>
      </c>
      <c r="J136" s="1"/>
      <c r="K136" s="1"/>
      <c r="L136" s="1"/>
      <c r="M136" s="1"/>
      <c r="N136" s="1"/>
      <c r="O136" s="1">
        <v>2</v>
      </c>
      <c r="P136" s="1"/>
      <c r="Q136" s="1">
        <v>6</v>
      </c>
      <c r="R136" s="1"/>
      <c r="S136" s="1"/>
      <c r="T136" s="1"/>
      <c r="U136" s="1">
        <v>4</v>
      </c>
      <c r="V136" s="1"/>
      <c r="W136" s="1"/>
      <c r="X136" s="1"/>
      <c r="Y136" s="1">
        <v>19</v>
      </c>
      <c r="Z136" s="1"/>
      <c r="AA136" s="1"/>
      <c r="AB136" s="1"/>
      <c r="AC136" s="21">
        <v>31</v>
      </c>
      <c r="AD136" s="19">
        <v>79.95</v>
      </c>
      <c r="AE136" s="19">
        <f t="shared" si="2"/>
        <v>2478.4500000000003</v>
      </c>
      <c r="AF136" s="26">
        <v>34.021276595744681</v>
      </c>
    </row>
    <row r="137" spans="1:32" ht="37.5" customHeight="1" x14ac:dyDescent="0.25">
      <c r="A137" s="16"/>
      <c r="B137" s="1" t="s">
        <v>637</v>
      </c>
      <c r="C137" s="1" t="s">
        <v>638</v>
      </c>
      <c r="D137" s="1" t="s">
        <v>851</v>
      </c>
      <c r="E137" s="1" t="s">
        <v>888</v>
      </c>
      <c r="F137" s="1" t="s">
        <v>889</v>
      </c>
      <c r="G137" s="1" t="s">
        <v>649</v>
      </c>
      <c r="H137" s="1" t="s">
        <v>643</v>
      </c>
      <c r="I137" s="1" t="s">
        <v>644</v>
      </c>
      <c r="J137" s="1"/>
      <c r="K137" s="1"/>
      <c r="L137" s="1"/>
      <c r="M137" s="1"/>
      <c r="N137" s="1"/>
      <c r="O137" s="1"/>
      <c r="P137" s="1">
        <v>16</v>
      </c>
      <c r="Q137" s="1">
        <v>9</v>
      </c>
      <c r="R137" s="1">
        <v>4</v>
      </c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21">
        <v>29</v>
      </c>
      <c r="AD137" s="19">
        <v>80</v>
      </c>
      <c r="AE137" s="19">
        <f t="shared" si="2"/>
        <v>2320</v>
      </c>
      <c r="AF137" s="26">
        <v>34.042553191489361</v>
      </c>
    </row>
    <row r="138" spans="1:32" ht="37.5" customHeight="1" x14ac:dyDescent="0.25">
      <c r="A138" s="16"/>
      <c r="B138" s="1" t="s">
        <v>637</v>
      </c>
      <c r="C138" s="1" t="s">
        <v>638</v>
      </c>
      <c r="D138" s="1" t="s">
        <v>851</v>
      </c>
      <c r="E138" s="1" t="s">
        <v>890</v>
      </c>
      <c r="F138" s="1" t="s">
        <v>891</v>
      </c>
      <c r="G138" s="1" t="s">
        <v>649</v>
      </c>
      <c r="H138" s="1" t="s">
        <v>674</v>
      </c>
      <c r="I138" s="1" t="s">
        <v>644</v>
      </c>
      <c r="J138" s="1"/>
      <c r="K138" s="1"/>
      <c r="L138" s="1"/>
      <c r="M138" s="1"/>
      <c r="N138" s="1"/>
      <c r="O138" s="1">
        <v>12</v>
      </c>
      <c r="P138" s="1"/>
      <c r="Q138" s="1"/>
      <c r="R138" s="1"/>
      <c r="S138" s="1"/>
      <c r="T138" s="1"/>
      <c r="U138" s="1"/>
      <c r="V138" s="1"/>
      <c r="W138" s="1"/>
      <c r="X138" s="1">
        <v>1</v>
      </c>
      <c r="Y138" s="1"/>
      <c r="Z138" s="1"/>
      <c r="AA138" s="1"/>
      <c r="AB138" s="1"/>
      <c r="AC138" s="21">
        <v>13</v>
      </c>
      <c r="AD138" s="19">
        <v>89.95</v>
      </c>
      <c r="AE138" s="19">
        <f t="shared" si="2"/>
        <v>1169.3500000000001</v>
      </c>
      <c r="AF138" s="26">
        <v>38.276595744680854</v>
      </c>
    </row>
    <row r="139" spans="1:32" ht="37.5" customHeight="1" x14ac:dyDescent="0.25">
      <c r="A139" s="16"/>
      <c r="B139" s="1" t="s">
        <v>637</v>
      </c>
      <c r="C139" s="1" t="s">
        <v>638</v>
      </c>
      <c r="D139" s="1" t="s">
        <v>851</v>
      </c>
      <c r="E139" s="1" t="s">
        <v>890</v>
      </c>
      <c r="F139" s="1" t="s">
        <v>891</v>
      </c>
      <c r="G139" s="1" t="s">
        <v>649</v>
      </c>
      <c r="H139" s="1" t="s">
        <v>674</v>
      </c>
      <c r="I139" s="1" t="s">
        <v>650</v>
      </c>
      <c r="J139" s="1"/>
      <c r="K139" s="1"/>
      <c r="L139" s="1"/>
      <c r="M139" s="1"/>
      <c r="N139" s="1"/>
      <c r="O139" s="1">
        <v>2</v>
      </c>
      <c r="P139" s="1">
        <v>1</v>
      </c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21">
        <v>3</v>
      </c>
      <c r="AD139" s="19">
        <v>89.95</v>
      </c>
      <c r="AE139" s="19">
        <f t="shared" si="2"/>
        <v>269.85000000000002</v>
      </c>
      <c r="AF139" s="26">
        <v>38.276595744680854</v>
      </c>
    </row>
    <row r="140" spans="1:32" ht="37.5" customHeight="1" x14ac:dyDescent="0.25">
      <c r="A140" s="16"/>
      <c r="B140" s="1" t="s">
        <v>637</v>
      </c>
      <c r="C140" s="1" t="s">
        <v>638</v>
      </c>
      <c r="D140" s="1" t="s">
        <v>851</v>
      </c>
      <c r="E140" s="1" t="s">
        <v>892</v>
      </c>
      <c r="F140" s="1" t="s">
        <v>893</v>
      </c>
      <c r="G140" s="1" t="s">
        <v>649</v>
      </c>
      <c r="H140" s="1" t="s">
        <v>674</v>
      </c>
      <c r="I140" s="1" t="s">
        <v>644</v>
      </c>
      <c r="J140" s="1"/>
      <c r="K140" s="1"/>
      <c r="L140" s="1"/>
      <c r="M140" s="1"/>
      <c r="N140" s="1"/>
      <c r="O140" s="1"/>
      <c r="P140" s="1"/>
      <c r="Q140" s="1"/>
      <c r="R140" s="1"/>
      <c r="S140" s="1">
        <v>9</v>
      </c>
      <c r="T140" s="1"/>
      <c r="U140" s="1"/>
      <c r="V140" s="1">
        <v>5</v>
      </c>
      <c r="W140" s="1"/>
      <c r="X140" s="1"/>
      <c r="Y140" s="1"/>
      <c r="Z140" s="1"/>
      <c r="AA140" s="1"/>
      <c r="AB140" s="1"/>
      <c r="AC140" s="21">
        <v>14</v>
      </c>
      <c r="AD140" s="19">
        <v>89.95</v>
      </c>
      <c r="AE140" s="19">
        <f t="shared" si="2"/>
        <v>1259.3</v>
      </c>
      <c r="AF140" s="26">
        <v>38.276595744680854</v>
      </c>
    </row>
    <row r="141" spans="1:32" ht="37.5" customHeight="1" x14ac:dyDescent="0.25">
      <c r="A141" s="16"/>
      <c r="B141" s="1" t="s">
        <v>637</v>
      </c>
      <c r="C141" s="1" t="s">
        <v>638</v>
      </c>
      <c r="D141" s="1" t="s">
        <v>851</v>
      </c>
      <c r="E141" s="1" t="s">
        <v>892</v>
      </c>
      <c r="F141" s="1" t="s">
        <v>893</v>
      </c>
      <c r="G141" s="1" t="s">
        <v>649</v>
      </c>
      <c r="H141" s="1" t="s">
        <v>674</v>
      </c>
      <c r="I141" s="1" t="s">
        <v>650</v>
      </c>
      <c r="J141" s="1"/>
      <c r="K141" s="1"/>
      <c r="L141" s="1"/>
      <c r="M141" s="1"/>
      <c r="N141" s="1"/>
      <c r="O141" s="1"/>
      <c r="P141" s="1"/>
      <c r="Q141" s="1">
        <v>1</v>
      </c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21">
        <v>1</v>
      </c>
      <c r="AD141" s="19">
        <v>89.95</v>
      </c>
      <c r="AE141" s="19">
        <f t="shared" si="2"/>
        <v>89.95</v>
      </c>
      <c r="AF141" s="26">
        <v>38.276595744680854</v>
      </c>
    </row>
    <row r="142" spans="1:32" ht="37.5" customHeight="1" x14ac:dyDescent="0.25">
      <c r="A142" s="16"/>
      <c r="B142" s="1" t="s">
        <v>637</v>
      </c>
      <c r="C142" s="1" t="s">
        <v>638</v>
      </c>
      <c r="D142" s="1" t="s">
        <v>851</v>
      </c>
      <c r="E142" s="1" t="s">
        <v>894</v>
      </c>
      <c r="F142" s="1" t="s">
        <v>895</v>
      </c>
      <c r="G142" s="1" t="s">
        <v>649</v>
      </c>
      <c r="H142" s="1" t="s">
        <v>643</v>
      </c>
      <c r="I142" s="1" t="s">
        <v>644</v>
      </c>
      <c r="J142" s="1"/>
      <c r="K142" s="1"/>
      <c r="L142" s="1"/>
      <c r="M142" s="1"/>
      <c r="N142" s="1"/>
      <c r="O142" s="1"/>
      <c r="P142" s="1"/>
      <c r="Q142" s="1">
        <v>7</v>
      </c>
      <c r="R142" s="1">
        <v>4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21">
        <v>11</v>
      </c>
      <c r="AD142" s="19">
        <v>85</v>
      </c>
      <c r="AE142" s="19">
        <f t="shared" si="2"/>
        <v>935</v>
      </c>
      <c r="AF142" s="26">
        <v>36.170212765957444</v>
      </c>
    </row>
    <row r="143" spans="1:32" ht="37.5" customHeight="1" x14ac:dyDescent="0.25">
      <c r="A143" s="16"/>
      <c r="B143" s="1" t="s">
        <v>637</v>
      </c>
      <c r="C143" s="1" t="s">
        <v>638</v>
      </c>
      <c r="D143" s="1" t="s">
        <v>851</v>
      </c>
      <c r="E143" s="1" t="s">
        <v>896</v>
      </c>
      <c r="F143" s="1" t="s">
        <v>897</v>
      </c>
      <c r="G143" s="1" t="s">
        <v>649</v>
      </c>
      <c r="H143" s="1" t="s">
        <v>643</v>
      </c>
      <c r="I143" s="1" t="s">
        <v>650</v>
      </c>
      <c r="J143" s="1"/>
      <c r="K143" s="1"/>
      <c r="L143" s="1"/>
      <c r="M143" s="1"/>
      <c r="N143" s="1"/>
      <c r="O143" s="1"/>
      <c r="P143" s="1"/>
      <c r="Q143" s="1">
        <v>10</v>
      </c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21">
        <v>10</v>
      </c>
      <c r="AD143" s="19">
        <v>89.95</v>
      </c>
      <c r="AE143" s="19">
        <f t="shared" si="2"/>
        <v>899.5</v>
      </c>
      <c r="AF143" s="26">
        <v>38.276595744680854</v>
      </c>
    </row>
    <row r="144" spans="1:32" ht="37.5" customHeight="1" x14ac:dyDescent="0.25">
      <c r="A144" s="16"/>
      <c r="B144" s="1" t="s">
        <v>637</v>
      </c>
      <c r="C144" s="1" t="s">
        <v>638</v>
      </c>
      <c r="D144" s="1" t="s">
        <v>851</v>
      </c>
      <c r="E144" s="1" t="s">
        <v>898</v>
      </c>
      <c r="F144" s="1" t="s">
        <v>899</v>
      </c>
      <c r="G144" s="1" t="s">
        <v>649</v>
      </c>
      <c r="H144" s="1" t="s">
        <v>643</v>
      </c>
      <c r="I144" s="1" t="s">
        <v>644</v>
      </c>
      <c r="J144" s="1"/>
      <c r="K144" s="1"/>
      <c r="L144" s="1"/>
      <c r="M144" s="1"/>
      <c r="N144" s="1"/>
      <c r="O144" s="1"/>
      <c r="P144" s="1"/>
      <c r="Q144" s="1"/>
      <c r="R144" s="1">
        <v>6</v>
      </c>
      <c r="S144" s="1"/>
      <c r="T144" s="1"/>
      <c r="U144" s="1"/>
      <c r="V144" s="1"/>
      <c r="W144" s="1"/>
      <c r="X144" s="1"/>
      <c r="Y144" s="1"/>
      <c r="Z144" s="1">
        <v>3</v>
      </c>
      <c r="AA144" s="1"/>
      <c r="AB144" s="1"/>
      <c r="AC144" s="21">
        <v>9</v>
      </c>
      <c r="AD144" s="19">
        <v>85</v>
      </c>
      <c r="AE144" s="19">
        <f t="shared" si="2"/>
        <v>765</v>
      </c>
      <c r="AF144" s="26">
        <v>36.170212765957444</v>
      </c>
    </row>
    <row r="145" spans="1:32" ht="37.5" customHeight="1" x14ac:dyDescent="0.25">
      <c r="A145" s="16"/>
      <c r="B145" s="1" t="s">
        <v>637</v>
      </c>
      <c r="C145" s="1" t="s">
        <v>638</v>
      </c>
      <c r="D145" s="1" t="s">
        <v>851</v>
      </c>
      <c r="E145" s="1" t="s">
        <v>900</v>
      </c>
      <c r="F145" s="1" t="s">
        <v>901</v>
      </c>
      <c r="G145" s="1" t="s">
        <v>649</v>
      </c>
      <c r="H145" s="1" t="s">
        <v>643</v>
      </c>
      <c r="I145" s="1" t="s">
        <v>644</v>
      </c>
      <c r="J145" s="1"/>
      <c r="K145" s="1"/>
      <c r="L145" s="1"/>
      <c r="M145" s="1"/>
      <c r="N145" s="1"/>
      <c r="O145" s="1"/>
      <c r="P145" s="1"/>
      <c r="Q145" s="1">
        <v>8</v>
      </c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21">
        <v>8</v>
      </c>
      <c r="AD145" s="19">
        <v>85</v>
      </c>
      <c r="AE145" s="19">
        <f t="shared" si="2"/>
        <v>680</v>
      </c>
      <c r="AF145" s="26">
        <v>36.170212765957444</v>
      </c>
    </row>
    <row r="146" spans="1:32" ht="37.5" customHeight="1" x14ac:dyDescent="0.25">
      <c r="A146" s="16"/>
      <c r="B146" s="1" t="s">
        <v>637</v>
      </c>
      <c r="C146" s="1" t="s">
        <v>638</v>
      </c>
      <c r="D146" s="1" t="s">
        <v>851</v>
      </c>
      <c r="E146" s="1" t="s">
        <v>902</v>
      </c>
      <c r="F146" s="1" t="s">
        <v>903</v>
      </c>
      <c r="G146" s="1" t="s">
        <v>649</v>
      </c>
      <c r="H146" s="1" t="s">
        <v>674</v>
      </c>
      <c r="I146" s="1" t="s">
        <v>650</v>
      </c>
      <c r="J146" s="1"/>
      <c r="K146" s="1"/>
      <c r="L146" s="1"/>
      <c r="M146" s="1"/>
      <c r="N146" s="1"/>
      <c r="O146" s="1">
        <v>1</v>
      </c>
      <c r="P146" s="1">
        <v>1</v>
      </c>
      <c r="Q146" s="1">
        <v>3</v>
      </c>
      <c r="R146" s="1"/>
      <c r="S146" s="1"/>
      <c r="T146" s="1"/>
      <c r="U146" s="1"/>
      <c r="V146" s="1"/>
      <c r="W146" s="1"/>
      <c r="X146" s="1">
        <v>1</v>
      </c>
      <c r="Y146" s="1">
        <v>1</v>
      </c>
      <c r="Z146" s="1"/>
      <c r="AA146" s="1"/>
      <c r="AB146" s="1"/>
      <c r="AC146" s="21">
        <v>7</v>
      </c>
      <c r="AD146" s="19">
        <v>89.95</v>
      </c>
      <c r="AE146" s="19">
        <f t="shared" si="2"/>
        <v>629.65</v>
      </c>
      <c r="AF146" s="26">
        <v>38.276595744680854</v>
      </c>
    </row>
    <row r="147" spans="1:32" ht="37.5" customHeight="1" x14ac:dyDescent="0.25">
      <c r="A147" s="16"/>
      <c r="B147" s="1" t="s">
        <v>637</v>
      </c>
      <c r="C147" s="1" t="s">
        <v>638</v>
      </c>
      <c r="D147" s="1" t="s">
        <v>851</v>
      </c>
      <c r="E147" s="1" t="s">
        <v>904</v>
      </c>
      <c r="F147" s="1" t="s">
        <v>905</v>
      </c>
      <c r="G147" s="1" t="s">
        <v>649</v>
      </c>
      <c r="H147" s="1" t="s">
        <v>643</v>
      </c>
      <c r="I147" s="1" t="s">
        <v>644</v>
      </c>
      <c r="J147" s="1"/>
      <c r="K147" s="1"/>
      <c r="L147" s="1"/>
      <c r="M147" s="1"/>
      <c r="N147" s="1"/>
      <c r="O147" s="1"/>
      <c r="P147" s="1">
        <v>6</v>
      </c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21">
        <v>6</v>
      </c>
      <c r="AD147" s="19">
        <v>80</v>
      </c>
      <c r="AE147" s="19">
        <f t="shared" si="2"/>
        <v>480</v>
      </c>
      <c r="AF147" s="26">
        <v>34.042553191489361</v>
      </c>
    </row>
    <row r="148" spans="1:32" ht="37.5" customHeight="1" x14ac:dyDescent="0.25">
      <c r="A148" s="16"/>
      <c r="B148" s="1" t="s">
        <v>637</v>
      </c>
      <c r="C148" s="1" t="s">
        <v>638</v>
      </c>
      <c r="D148" s="1" t="s">
        <v>851</v>
      </c>
      <c r="E148" s="1" t="s">
        <v>906</v>
      </c>
      <c r="F148" s="1" t="s">
        <v>907</v>
      </c>
      <c r="G148" s="1" t="s">
        <v>649</v>
      </c>
      <c r="H148" s="1" t="s">
        <v>643</v>
      </c>
      <c r="I148" s="1" t="s">
        <v>644</v>
      </c>
      <c r="J148" s="1"/>
      <c r="K148" s="1"/>
      <c r="L148" s="1"/>
      <c r="M148" s="1"/>
      <c r="N148" s="1"/>
      <c r="O148" s="1"/>
      <c r="P148" s="1"/>
      <c r="Q148" s="1">
        <v>4</v>
      </c>
      <c r="R148" s="1"/>
      <c r="S148" s="1"/>
      <c r="T148" s="1"/>
      <c r="U148" s="1">
        <v>2</v>
      </c>
      <c r="V148" s="1"/>
      <c r="W148" s="1"/>
      <c r="X148" s="1"/>
      <c r="Y148" s="1"/>
      <c r="Z148" s="1"/>
      <c r="AA148" s="1"/>
      <c r="AB148" s="1"/>
      <c r="AC148" s="21">
        <v>6</v>
      </c>
      <c r="AD148" s="19">
        <v>90</v>
      </c>
      <c r="AE148" s="19">
        <f t="shared" si="2"/>
        <v>540</v>
      </c>
      <c r="AF148" s="26">
        <v>38.297872340425528</v>
      </c>
    </row>
    <row r="149" spans="1:32" ht="37.5" customHeight="1" x14ac:dyDescent="0.25">
      <c r="A149" s="16"/>
      <c r="B149" s="1" t="s">
        <v>637</v>
      </c>
      <c r="C149" s="1" t="s">
        <v>638</v>
      </c>
      <c r="D149" s="1" t="s">
        <v>851</v>
      </c>
      <c r="E149" s="1" t="s">
        <v>908</v>
      </c>
      <c r="F149" s="1" t="s">
        <v>909</v>
      </c>
      <c r="G149" s="1" t="s">
        <v>649</v>
      </c>
      <c r="H149" s="1" t="s">
        <v>674</v>
      </c>
      <c r="I149" s="1" t="s">
        <v>644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>
        <v>3</v>
      </c>
      <c r="V149" s="1"/>
      <c r="W149" s="1"/>
      <c r="X149" s="1"/>
      <c r="Y149" s="1"/>
      <c r="Z149" s="1"/>
      <c r="AA149" s="1"/>
      <c r="AB149" s="1"/>
      <c r="AC149" s="21">
        <v>3</v>
      </c>
      <c r="AD149" s="19">
        <v>89.95</v>
      </c>
      <c r="AE149" s="19">
        <f t="shared" si="2"/>
        <v>269.85000000000002</v>
      </c>
      <c r="AF149" s="26">
        <v>38.276595744680854</v>
      </c>
    </row>
    <row r="150" spans="1:32" ht="37.5" customHeight="1" x14ac:dyDescent="0.25">
      <c r="A150" s="16"/>
      <c r="B150" s="1" t="s">
        <v>637</v>
      </c>
      <c r="C150" s="1" t="s">
        <v>638</v>
      </c>
      <c r="D150" s="1" t="s">
        <v>851</v>
      </c>
      <c r="E150" s="1" t="s">
        <v>908</v>
      </c>
      <c r="F150" s="1" t="s">
        <v>909</v>
      </c>
      <c r="G150" s="1" t="s">
        <v>649</v>
      </c>
      <c r="H150" s="1" t="s">
        <v>674</v>
      </c>
      <c r="I150" s="1" t="s">
        <v>650</v>
      </c>
      <c r="J150" s="1"/>
      <c r="K150" s="1"/>
      <c r="L150" s="1"/>
      <c r="M150" s="1"/>
      <c r="N150" s="1"/>
      <c r="O150" s="1"/>
      <c r="P150" s="1"/>
      <c r="Q150" s="1"/>
      <c r="R150" s="1"/>
      <c r="S150" s="1">
        <v>3</v>
      </c>
      <c r="T150" s="1"/>
      <c r="U150" s="1"/>
      <c r="V150" s="1"/>
      <c r="W150" s="1"/>
      <c r="X150" s="1"/>
      <c r="Y150" s="1"/>
      <c r="Z150" s="1"/>
      <c r="AA150" s="1"/>
      <c r="AB150" s="1"/>
      <c r="AC150" s="21">
        <v>3</v>
      </c>
      <c r="AD150" s="19">
        <v>89.95</v>
      </c>
      <c r="AE150" s="19">
        <f t="shared" si="2"/>
        <v>269.85000000000002</v>
      </c>
      <c r="AF150" s="26">
        <v>38.276595744680854</v>
      </c>
    </row>
    <row r="151" spans="1:32" ht="37.5" customHeight="1" x14ac:dyDescent="0.25">
      <c r="A151" s="16"/>
      <c r="B151" s="1" t="s">
        <v>637</v>
      </c>
      <c r="C151" s="1" t="s">
        <v>638</v>
      </c>
      <c r="D151" s="1" t="s">
        <v>851</v>
      </c>
      <c r="E151" s="1" t="s">
        <v>910</v>
      </c>
      <c r="F151" s="1" t="s">
        <v>911</v>
      </c>
      <c r="G151" s="1" t="s">
        <v>649</v>
      </c>
      <c r="H151" s="1" t="s">
        <v>793</v>
      </c>
      <c r="I151" s="1" t="s">
        <v>644</v>
      </c>
      <c r="J151" s="1"/>
      <c r="K151" s="1"/>
      <c r="L151" s="1"/>
      <c r="M151" s="1"/>
      <c r="N151" s="1"/>
      <c r="O151" s="1"/>
      <c r="P151" s="1"/>
      <c r="Q151" s="1"/>
      <c r="R151" s="1">
        <v>3</v>
      </c>
      <c r="S151" s="1"/>
      <c r="T151" s="1">
        <v>3</v>
      </c>
      <c r="U151" s="1"/>
      <c r="V151" s="1"/>
      <c r="W151" s="1"/>
      <c r="X151" s="1"/>
      <c r="Y151" s="1"/>
      <c r="Z151" s="1"/>
      <c r="AA151" s="1"/>
      <c r="AB151" s="1"/>
      <c r="AC151" s="21">
        <v>6</v>
      </c>
      <c r="AD151" s="19">
        <v>89.95</v>
      </c>
      <c r="AE151" s="19">
        <f t="shared" si="2"/>
        <v>539.70000000000005</v>
      </c>
      <c r="AF151" s="26">
        <v>38.276595744680854</v>
      </c>
    </row>
    <row r="152" spans="1:32" ht="37.5" customHeight="1" x14ac:dyDescent="0.25">
      <c r="A152" s="16"/>
      <c r="B152" s="1" t="s">
        <v>637</v>
      </c>
      <c r="C152" s="1" t="s">
        <v>638</v>
      </c>
      <c r="D152" s="1" t="s">
        <v>851</v>
      </c>
      <c r="E152" s="1" t="s">
        <v>912</v>
      </c>
      <c r="F152" s="1" t="s">
        <v>913</v>
      </c>
      <c r="G152" s="1" t="s">
        <v>649</v>
      </c>
      <c r="H152" s="1" t="s">
        <v>836</v>
      </c>
      <c r="I152" s="1" t="s">
        <v>644</v>
      </c>
      <c r="J152" s="1"/>
      <c r="K152" s="1"/>
      <c r="L152" s="1"/>
      <c r="M152" s="1"/>
      <c r="N152" s="1"/>
      <c r="O152" s="1">
        <v>3</v>
      </c>
      <c r="P152" s="1">
        <v>1</v>
      </c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21">
        <v>4</v>
      </c>
      <c r="AD152" s="19">
        <v>89.95</v>
      </c>
      <c r="AE152" s="19">
        <f t="shared" si="2"/>
        <v>359.8</v>
      </c>
      <c r="AF152" s="26">
        <v>38.276595744680854</v>
      </c>
    </row>
    <row r="153" spans="1:32" ht="37.5" customHeight="1" x14ac:dyDescent="0.25">
      <c r="A153" s="16"/>
      <c r="B153" s="1" t="s">
        <v>637</v>
      </c>
      <c r="C153" s="1" t="s">
        <v>638</v>
      </c>
      <c r="D153" s="1" t="s">
        <v>851</v>
      </c>
      <c r="E153" s="1" t="s">
        <v>914</v>
      </c>
      <c r="F153" s="1" t="s">
        <v>915</v>
      </c>
      <c r="G153" s="1" t="s">
        <v>649</v>
      </c>
      <c r="H153" s="1" t="s">
        <v>643</v>
      </c>
      <c r="I153" s="1" t="s">
        <v>644</v>
      </c>
      <c r="J153" s="1"/>
      <c r="K153" s="1"/>
      <c r="L153" s="1"/>
      <c r="M153" s="1"/>
      <c r="N153" s="1"/>
      <c r="O153" s="1"/>
      <c r="P153" s="1"/>
      <c r="Q153" s="1"/>
      <c r="R153" s="1">
        <v>4</v>
      </c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21">
        <v>4</v>
      </c>
      <c r="AD153" s="19">
        <v>85</v>
      </c>
      <c r="AE153" s="19">
        <f t="shared" si="2"/>
        <v>340</v>
      </c>
      <c r="AF153" s="26">
        <v>36.170212765957444</v>
      </c>
    </row>
    <row r="154" spans="1:32" ht="37.5" customHeight="1" x14ac:dyDescent="0.25">
      <c r="A154" s="16"/>
      <c r="B154" s="1" t="s">
        <v>637</v>
      </c>
      <c r="C154" s="1" t="s">
        <v>638</v>
      </c>
      <c r="D154" s="1" t="s">
        <v>851</v>
      </c>
      <c r="E154" s="1" t="s">
        <v>916</v>
      </c>
      <c r="F154" s="1" t="s">
        <v>917</v>
      </c>
      <c r="G154" s="1" t="s">
        <v>642</v>
      </c>
      <c r="H154" s="1" t="s">
        <v>643</v>
      </c>
      <c r="I154" s="1" t="s">
        <v>644</v>
      </c>
      <c r="J154" s="1"/>
      <c r="K154" s="1"/>
      <c r="L154" s="1"/>
      <c r="M154" s="1"/>
      <c r="N154" s="1"/>
      <c r="O154" s="1">
        <v>1</v>
      </c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>
        <v>3</v>
      </c>
      <c r="AB154" s="1"/>
      <c r="AC154" s="21">
        <v>4</v>
      </c>
      <c r="AD154" s="19">
        <v>110</v>
      </c>
      <c r="AE154" s="19">
        <f t="shared" si="2"/>
        <v>440</v>
      </c>
      <c r="AF154" s="26">
        <v>46.808510638297868</v>
      </c>
    </row>
    <row r="155" spans="1:32" ht="37.5" customHeight="1" x14ac:dyDescent="0.25">
      <c r="A155" s="16"/>
      <c r="B155" s="1" t="s">
        <v>637</v>
      </c>
      <c r="C155" s="1" t="s">
        <v>638</v>
      </c>
      <c r="D155" s="1" t="s">
        <v>851</v>
      </c>
      <c r="E155" s="1" t="s">
        <v>918</v>
      </c>
      <c r="F155" s="1" t="s">
        <v>919</v>
      </c>
      <c r="G155" s="1" t="s">
        <v>649</v>
      </c>
      <c r="H155" s="1" t="s">
        <v>643</v>
      </c>
      <c r="I155" s="1" t="s">
        <v>644</v>
      </c>
      <c r="J155" s="1"/>
      <c r="K155" s="1"/>
      <c r="L155" s="1"/>
      <c r="M155" s="1"/>
      <c r="N155" s="1"/>
      <c r="O155" s="1"/>
      <c r="P155" s="1"/>
      <c r="Q155" s="1">
        <v>2</v>
      </c>
      <c r="R155" s="1">
        <v>2</v>
      </c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21">
        <v>4</v>
      </c>
      <c r="AD155" s="19">
        <v>90</v>
      </c>
      <c r="AE155" s="19">
        <f t="shared" si="2"/>
        <v>360</v>
      </c>
      <c r="AF155" s="26">
        <v>38.297872340425528</v>
      </c>
    </row>
    <row r="156" spans="1:32" ht="37.5" customHeight="1" x14ac:dyDescent="0.25">
      <c r="A156" s="16"/>
      <c r="B156" s="1" t="s">
        <v>637</v>
      </c>
      <c r="C156" s="1" t="s">
        <v>638</v>
      </c>
      <c r="D156" s="1" t="s">
        <v>851</v>
      </c>
      <c r="E156" s="1" t="s">
        <v>920</v>
      </c>
      <c r="F156" s="1" t="s">
        <v>921</v>
      </c>
      <c r="G156" s="1" t="s">
        <v>649</v>
      </c>
      <c r="H156" s="1" t="s">
        <v>674</v>
      </c>
      <c r="I156" s="1" t="s">
        <v>650</v>
      </c>
      <c r="J156" s="1"/>
      <c r="K156" s="1"/>
      <c r="L156" s="1"/>
      <c r="M156" s="1"/>
      <c r="N156" s="1"/>
      <c r="O156" s="1">
        <v>3</v>
      </c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21">
        <v>3</v>
      </c>
      <c r="AD156" s="19">
        <v>89.95</v>
      </c>
      <c r="AE156" s="19">
        <f t="shared" si="2"/>
        <v>269.85000000000002</v>
      </c>
      <c r="AF156" s="26">
        <v>38.276595744680854</v>
      </c>
    </row>
    <row r="157" spans="1:32" ht="37.5" customHeight="1" x14ac:dyDescent="0.25">
      <c r="A157" s="16"/>
      <c r="B157" s="1" t="s">
        <v>637</v>
      </c>
      <c r="C157" s="1" t="s">
        <v>638</v>
      </c>
      <c r="D157" s="1" t="s">
        <v>851</v>
      </c>
      <c r="E157" s="1" t="s">
        <v>922</v>
      </c>
      <c r="F157" s="1" t="s">
        <v>923</v>
      </c>
      <c r="G157" s="1" t="s">
        <v>649</v>
      </c>
      <c r="H157" s="1" t="s">
        <v>643</v>
      </c>
      <c r="I157" s="1" t="s">
        <v>644</v>
      </c>
      <c r="J157" s="1"/>
      <c r="K157" s="1"/>
      <c r="L157" s="1"/>
      <c r="M157" s="1"/>
      <c r="N157" s="1"/>
      <c r="O157" s="1"/>
      <c r="P157" s="1"/>
      <c r="Q157" s="1">
        <v>3</v>
      </c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21">
        <v>3</v>
      </c>
      <c r="AD157" s="19">
        <v>80</v>
      </c>
      <c r="AE157" s="19">
        <f t="shared" si="2"/>
        <v>240</v>
      </c>
      <c r="AF157" s="26">
        <v>34.042553191489361</v>
      </c>
    </row>
    <row r="158" spans="1:32" ht="37.5" customHeight="1" x14ac:dyDescent="0.25">
      <c r="A158" s="16"/>
      <c r="B158" s="1" t="s">
        <v>637</v>
      </c>
      <c r="C158" s="1" t="s">
        <v>638</v>
      </c>
      <c r="D158" s="1" t="s">
        <v>851</v>
      </c>
      <c r="E158" s="1" t="s">
        <v>924</v>
      </c>
      <c r="F158" s="1" t="s">
        <v>925</v>
      </c>
      <c r="G158" s="1" t="s">
        <v>649</v>
      </c>
      <c r="H158" s="1" t="s">
        <v>643</v>
      </c>
      <c r="I158" s="1" t="s">
        <v>644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>
        <v>3</v>
      </c>
      <c r="V158" s="1"/>
      <c r="W158" s="1"/>
      <c r="X158" s="1"/>
      <c r="Y158" s="1"/>
      <c r="Z158" s="1"/>
      <c r="AA158" s="1"/>
      <c r="AB158" s="1"/>
      <c r="AC158" s="21">
        <v>3</v>
      </c>
      <c r="AD158" s="19">
        <v>90</v>
      </c>
      <c r="AE158" s="19">
        <f t="shared" si="2"/>
        <v>270</v>
      </c>
      <c r="AF158" s="26">
        <v>38.297872340425528</v>
      </c>
    </row>
    <row r="159" spans="1:32" ht="37.5" customHeight="1" x14ac:dyDescent="0.25">
      <c r="A159" s="16"/>
      <c r="B159" s="1" t="s">
        <v>637</v>
      </c>
      <c r="C159" s="1" t="s">
        <v>638</v>
      </c>
      <c r="D159" s="1" t="s">
        <v>851</v>
      </c>
      <c r="E159" s="1" t="s">
        <v>926</v>
      </c>
      <c r="F159" s="1" t="s">
        <v>927</v>
      </c>
      <c r="G159" s="1" t="s">
        <v>649</v>
      </c>
      <c r="H159" s="1" t="s">
        <v>643</v>
      </c>
      <c r="I159" s="1" t="s">
        <v>644</v>
      </c>
      <c r="J159" s="1"/>
      <c r="K159" s="1"/>
      <c r="L159" s="1"/>
      <c r="M159" s="1"/>
      <c r="N159" s="1"/>
      <c r="O159" s="1"/>
      <c r="P159" s="1"/>
      <c r="Q159" s="1">
        <v>2</v>
      </c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21">
        <v>2</v>
      </c>
      <c r="AD159" s="19">
        <v>89.95</v>
      </c>
      <c r="AE159" s="19">
        <f t="shared" si="2"/>
        <v>179.9</v>
      </c>
      <c r="AF159" s="26">
        <v>38.276595744680854</v>
      </c>
    </row>
    <row r="160" spans="1:32" ht="37.5" customHeight="1" x14ac:dyDescent="0.25">
      <c r="A160" s="16"/>
      <c r="B160" s="1" t="s">
        <v>637</v>
      </c>
      <c r="C160" s="1" t="s">
        <v>638</v>
      </c>
      <c r="D160" s="1" t="s">
        <v>851</v>
      </c>
      <c r="E160" s="1" t="s">
        <v>928</v>
      </c>
      <c r="F160" s="1" t="s">
        <v>929</v>
      </c>
      <c r="G160" s="1" t="s">
        <v>642</v>
      </c>
      <c r="H160" s="1" t="s">
        <v>643</v>
      </c>
      <c r="I160" s="1" t="s">
        <v>644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>
        <v>2</v>
      </c>
      <c r="Y160" s="1"/>
      <c r="Z160" s="1"/>
      <c r="AA160" s="1"/>
      <c r="AB160" s="1"/>
      <c r="AC160" s="21">
        <v>2</v>
      </c>
      <c r="AD160" s="19">
        <v>110</v>
      </c>
      <c r="AE160" s="19">
        <f t="shared" si="2"/>
        <v>220</v>
      </c>
      <c r="AF160" s="26">
        <v>46.808510638297868</v>
      </c>
    </row>
    <row r="161" spans="1:32" ht="37.5" customHeight="1" x14ac:dyDescent="0.25">
      <c r="A161" s="16"/>
      <c r="B161" s="1" t="s">
        <v>637</v>
      </c>
      <c r="C161" s="1" t="s">
        <v>638</v>
      </c>
      <c r="D161" s="1" t="s">
        <v>851</v>
      </c>
      <c r="E161" s="1" t="s">
        <v>930</v>
      </c>
      <c r="F161" s="1" t="s">
        <v>931</v>
      </c>
      <c r="G161" s="1" t="s">
        <v>649</v>
      </c>
      <c r="H161" s="1" t="s">
        <v>643</v>
      </c>
      <c r="I161" s="1" t="s">
        <v>644</v>
      </c>
      <c r="J161" s="1"/>
      <c r="K161" s="1"/>
      <c r="L161" s="1"/>
      <c r="M161" s="1"/>
      <c r="N161" s="1"/>
      <c r="O161" s="1"/>
      <c r="P161" s="1"/>
      <c r="Q161" s="1"/>
      <c r="R161" s="1"/>
      <c r="S161" s="1">
        <v>1</v>
      </c>
      <c r="T161" s="1">
        <v>1</v>
      </c>
      <c r="U161" s="1"/>
      <c r="V161" s="1"/>
      <c r="W161" s="1"/>
      <c r="X161" s="1"/>
      <c r="Y161" s="1"/>
      <c r="Z161" s="1"/>
      <c r="AA161" s="1"/>
      <c r="AB161" s="1"/>
      <c r="AC161" s="21">
        <v>2</v>
      </c>
      <c r="AD161" s="19">
        <v>79.95</v>
      </c>
      <c r="AE161" s="19">
        <f t="shared" si="2"/>
        <v>159.9</v>
      </c>
      <c r="AF161" s="26">
        <v>34.021276595744681</v>
      </c>
    </row>
    <row r="162" spans="1:32" ht="37.5" customHeight="1" x14ac:dyDescent="0.25">
      <c r="A162" s="16"/>
      <c r="B162" s="1" t="s">
        <v>637</v>
      </c>
      <c r="C162" s="1" t="s">
        <v>638</v>
      </c>
      <c r="D162" s="1" t="s">
        <v>851</v>
      </c>
      <c r="E162" s="1" t="s">
        <v>932</v>
      </c>
      <c r="F162" s="1" t="s">
        <v>933</v>
      </c>
      <c r="G162" s="1" t="s">
        <v>649</v>
      </c>
      <c r="H162" s="1" t="s">
        <v>674</v>
      </c>
      <c r="I162" s="1" t="s">
        <v>644</v>
      </c>
      <c r="J162" s="1"/>
      <c r="K162" s="1"/>
      <c r="L162" s="1"/>
      <c r="M162" s="1"/>
      <c r="N162" s="1"/>
      <c r="O162" s="1"/>
      <c r="P162" s="1"/>
      <c r="Q162" s="1"/>
      <c r="R162" s="1"/>
      <c r="S162" s="1">
        <v>2</v>
      </c>
      <c r="T162" s="1"/>
      <c r="U162" s="1"/>
      <c r="V162" s="1"/>
      <c r="W162" s="1"/>
      <c r="X162" s="1"/>
      <c r="Y162" s="1"/>
      <c r="Z162" s="1"/>
      <c r="AA162" s="1"/>
      <c r="AB162" s="1"/>
      <c r="AC162" s="21">
        <v>2</v>
      </c>
      <c r="AD162" s="19">
        <v>89.95</v>
      </c>
      <c r="AE162" s="19">
        <f t="shared" si="2"/>
        <v>179.9</v>
      </c>
      <c r="AF162" s="26">
        <v>38.276595744680854</v>
      </c>
    </row>
    <row r="163" spans="1:32" ht="37.5" customHeight="1" x14ac:dyDescent="0.25">
      <c r="A163" s="16"/>
      <c r="B163" s="1" t="s">
        <v>637</v>
      </c>
      <c r="C163" s="1" t="s">
        <v>638</v>
      </c>
      <c r="D163" s="1" t="s">
        <v>851</v>
      </c>
      <c r="E163" s="1" t="s">
        <v>934</v>
      </c>
      <c r="F163" s="1" t="s">
        <v>935</v>
      </c>
      <c r="G163" s="1" t="s">
        <v>649</v>
      </c>
      <c r="H163" s="1" t="s">
        <v>643</v>
      </c>
      <c r="I163" s="1" t="s">
        <v>644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>
        <v>1</v>
      </c>
      <c r="U163" s="1"/>
      <c r="V163" s="1"/>
      <c r="W163" s="1"/>
      <c r="X163" s="1"/>
      <c r="Y163" s="1"/>
      <c r="Z163" s="1"/>
      <c r="AA163" s="1"/>
      <c r="AB163" s="1"/>
      <c r="AC163" s="21">
        <v>1</v>
      </c>
      <c r="AD163" s="19">
        <v>90</v>
      </c>
      <c r="AE163" s="19">
        <f t="shared" si="2"/>
        <v>90</v>
      </c>
      <c r="AF163" s="26">
        <v>38.297872340425528</v>
      </c>
    </row>
    <row r="164" spans="1:32" ht="37.5" customHeight="1" x14ac:dyDescent="0.25">
      <c r="A164" s="16"/>
      <c r="B164" s="1" t="s">
        <v>637</v>
      </c>
      <c r="C164" s="1" t="s">
        <v>638</v>
      </c>
      <c r="D164" s="1" t="s">
        <v>851</v>
      </c>
      <c r="E164" s="1" t="s">
        <v>936</v>
      </c>
      <c r="F164" s="1" t="s">
        <v>937</v>
      </c>
      <c r="G164" s="1" t="s">
        <v>659</v>
      </c>
      <c r="H164" s="1" t="s">
        <v>793</v>
      </c>
      <c r="I164" s="1" t="s">
        <v>650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>
        <v>1</v>
      </c>
      <c r="X164" s="1"/>
      <c r="Y164" s="1"/>
      <c r="Z164" s="1"/>
      <c r="AA164" s="1"/>
      <c r="AB164" s="1"/>
      <c r="AC164" s="21">
        <v>1</v>
      </c>
      <c r="AD164" s="19">
        <v>79.95</v>
      </c>
      <c r="AE164" s="19">
        <f t="shared" si="2"/>
        <v>79.95</v>
      </c>
      <c r="AF164" s="26">
        <v>34.021276595744681</v>
      </c>
    </row>
    <row r="165" spans="1:32" ht="37.5" customHeight="1" x14ac:dyDescent="0.25">
      <c r="A165" s="16"/>
      <c r="B165" s="1" t="s">
        <v>637</v>
      </c>
      <c r="C165" s="1" t="s">
        <v>638</v>
      </c>
      <c r="D165" s="1" t="s">
        <v>851</v>
      </c>
      <c r="E165" s="1" t="s">
        <v>938</v>
      </c>
      <c r="F165" s="1" t="s">
        <v>939</v>
      </c>
      <c r="G165" s="1" t="s">
        <v>642</v>
      </c>
      <c r="H165" s="1" t="s">
        <v>786</v>
      </c>
      <c r="I165" s="1" t="s">
        <v>644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>
        <v>1</v>
      </c>
      <c r="U165" s="1"/>
      <c r="V165" s="1"/>
      <c r="W165" s="1"/>
      <c r="X165" s="1"/>
      <c r="Y165" s="1"/>
      <c r="Z165" s="1"/>
      <c r="AA165" s="1"/>
      <c r="AB165" s="1"/>
      <c r="AC165" s="21">
        <v>1</v>
      </c>
      <c r="AD165" s="19">
        <v>110</v>
      </c>
      <c r="AE165" s="19">
        <f t="shared" si="2"/>
        <v>110</v>
      </c>
      <c r="AF165" s="26">
        <v>46.808510638297868</v>
      </c>
    </row>
    <row r="166" spans="1:32" ht="37.5" customHeight="1" x14ac:dyDescent="0.25">
      <c r="A166" s="16"/>
      <c r="B166" s="1" t="s">
        <v>637</v>
      </c>
      <c r="C166" s="1" t="s">
        <v>638</v>
      </c>
      <c r="D166" s="1" t="s">
        <v>851</v>
      </c>
      <c r="E166" s="1" t="s">
        <v>940</v>
      </c>
      <c r="F166" s="1" t="s">
        <v>941</v>
      </c>
      <c r="G166" s="1" t="s">
        <v>649</v>
      </c>
      <c r="H166" s="1" t="s">
        <v>793</v>
      </c>
      <c r="I166" s="1" t="s">
        <v>644</v>
      </c>
      <c r="J166" s="1"/>
      <c r="K166" s="1"/>
      <c r="L166" s="1"/>
      <c r="M166" s="1"/>
      <c r="N166" s="1"/>
      <c r="O166" s="1"/>
      <c r="P166" s="1"/>
      <c r="Q166" s="1"/>
      <c r="R166" s="1"/>
      <c r="S166" s="1">
        <v>1</v>
      </c>
      <c r="T166" s="1"/>
      <c r="U166" s="1"/>
      <c r="V166" s="1"/>
      <c r="W166" s="1"/>
      <c r="X166" s="1"/>
      <c r="Y166" s="1"/>
      <c r="Z166" s="1"/>
      <c r="AA166" s="1"/>
      <c r="AB166" s="1"/>
      <c r="AC166" s="21">
        <v>1</v>
      </c>
      <c r="AD166" s="19">
        <v>89.95</v>
      </c>
      <c r="AE166" s="19">
        <f t="shared" si="2"/>
        <v>89.95</v>
      </c>
      <c r="AF166" s="26">
        <v>38.276595744680854</v>
      </c>
    </row>
    <row r="167" spans="1:32" ht="37.5" customHeight="1" x14ac:dyDescent="0.25">
      <c r="A167" s="16"/>
      <c r="B167" s="1" t="s">
        <v>637</v>
      </c>
      <c r="C167" s="1" t="s">
        <v>942</v>
      </c>
      <c r="D167" s="1" t="s">
        <v>639</v>
      </c>
      <c r="E167" s="1" t="s">
        <v>943</v>
      </c>
      <c r="F167" s="1" t="s">
        <v>944</v>
      </c>
      <c r="G167" s="1" t="s">
        <v>642</v>
      </c>
      <c r="H167" s="1" t="s">
        <v>643</v>
      </c>
      <c r="I167" s="1" t="s">
        <v>644</v>
      </c>
      <c r="J167" s="1"/>
      <c r="K167" s="1"/>
      <c r="L167" s="1"/>
      <c r="M167" s="1"/>
      <c r="N167" s="1"/>
      <c r="O167" s="1"/>
      <c r="P167" s="1">
        <v>27</v>
      </c>
      <c r="Q167" s="1">
        <v>72</v>
      </c>
      <c r="R167" s="1">
        <v>26</v>
      </c>
      <c r="S167" s="1">
        <v>118</v>
      </c>
      <c r="T167" s="1">
        <v>44</v>
      </c>
      <c r="U167" s="1">
        <v>126</v>
      </c>
      <c r="V167" s="1">
        <v>73</v>
      </c>
      <c r="W167" s="1">
        <v>46</v>
      </c>
      <c r="X167" s="1">
        <v>44</v>
      </c>
      <c r="Y167" s="1">
        <v>36</v>
      </c>
      <c r="Z167" s="1">
        <v>13</v>
      </c>
      <c r="AA167" s="1"/>
      <c r="AB167" s="1"/>
      <c r="AC167" s="21">
        <v>625</v>
      </c>
      <c r="AD167" s="19">
        <v>170</v>
      </c>
      <c r="AE167" s="19">
        <f t="shared" si="2"/>
        <v>106250</v>
      </c>
      <c r="AF167" s="26">
        <v>72.340425531914889</v>
      </c>
    </row>
    <row r="168" spans="1:32" ht="37.5" customHeight="1" x14ac:dyDescent="0.25">
      <c r="A168" s="16"/>
      <c r="B168" s="1" t="s">
        <v>637</v>
      </c>
      <c r="C168" s="1" t="s">
        <v>942</v>
      </c>
      <c r="D168" s="1" t="s">
        <v>639</v>
      </c>
      <c r="E168" s="1" t="s">
        <v>945</v>
      </c>
      <c r="F168" s="1" t="s">
        <v>946</v>
      </c>
      <c r="G168" s="1" t="s">
        <v>649</v>
      </c>
      <c r="H168" s="1" t="s">
        <v>643</v>
      </c>
      <c r="I168" s="1" t="s">
        <v>644</v>
      </c>
      <c r="J168" s="1"/>
      <c r="K168" s="1"/>
      <c r="L168" s="1"/>
      <c r="M168" s="1"/>
      <c r="N168" s="1"/>
      <c r="O168" s="1"/>
      <c r="P168" s="1">
        <v>82</v>
      </c>
      <c r="Q168" s="1">
        <v>177</v>
      </c>
      <c r="R168" s="1">
        <v>1</v>
      </c>
      <c r="S168" s="1">
        <v>179</v>
      </c>
      <c r="T168" s="1"/>
      <c r="U168" s="1">
        <v>140</v>
      </c>
      <c r="V168" s="1">
        <v>13</v>
      </c>
      <c r="W168" s="1"/>
      <c r="X168" s="1"/>
      <c r="Y168" s="1">
        <v>13</v>
      </c>
      <c r="Z168" s="1"/>
      <c r="AA168" s="1"/>
      <c r="AB168" s="1"/>
      <c r="AC168" s="21">
        <v>605</v>
      </c>
      <c r="AD168" s="19">
        <v>120</v>
      </c>
      <c r="AE168" s="19">
        <f t="shared" si="2"/>
        <v>72600</v>
      </c>
      <c r="AF168" s="26">
        <v>51.063829787234042</v>
      </c>
    </row>
    <row r="169" spans="1:32" ht="37.5" customHeight="1" x14ac:dyDescent="0.25">
      <c r="A169" s="16"/>
      <c r="B169" s="1" t="s">
        <v>637</v>
      </c>
      <c r="C169" s="1" t="s">
        <v>942</v>
      </c>
      <c r="D169" s="1" t="s">
        <v>639</v>
      </c>
      <c r="E169" s="1" t="s">
        <v>947</v>
      </c>
      <c r="F169" s="1" t="s">
        <v>948</v>
      </c>
      <c r="G169" s="1" t="s">
        <v>649</v>
      </c>
      <c r="H169" s="1" t="s">
        <v>643</v>
      </c>
      <c r="I169" s="1" t="s">
        <v>644</v>
      </c>
      <c r="J169" s="1"/>
      <c r="K169" s="1"/>
      <c r="L169" s="1"/>
      <c r="M169" s="1"/>
      <c r="N169" s="1"/>
      <c r="O169" s="1">
        <v>14</v>
      </c>
      <c r="P169" s="1">
        <v>56</v>
      </c>
      <c r="Q169" s="1">
        <v>59</v>
      </c>
      <c r="R169" s="1">
        <v>18</v>
      </c>
      <c r="S169" s="1">
        <v>79</v>
      </c>
      <c r="T169" s="1">
        <v>24</v>
      </c>
      <c r="U169" s="1">
        <v>74</v>
      </c>
      <c r="V169" s="1">
        <v>59</v>
      </c>
      <c r="W169" s="1">
        <v>22</v>
      </c>
      <c r="X169" s="1">
        <v>20</v>
      </c>
      <c r="Y169" s="1">
        <v>20</v>
      </c>
      <c r="Z169" s="1">
        <v>3</v>
      </c>
      <c r="AA169" s="1"/>
      <c r="AB169" s="1"/>
      <c r="AC169" s="21">
        <v>448</v>
      </c>
      <c r="AD169" s="19">
        <v>150</v>
      </c>
      <c r="AE169" s="19">
        <f t="shared" si="2"/>
        <v>67200</v>
      </c>
      <c r="AF169" s="26">
        <v>63.829787234042549</v>
      </c>
    </row>
    <row r="170" spans="1:32" ht="37.5" customHeight="1" x14ac:dyDescent="0.25">
      <c r="A170" s="16"/>
      <c r="B170" s="1" t="s">
        <v>637</v>
      </c>
      <c r="C170" s="1" t="s">
        <v>942</v>
      </c>
      <c r="D170" s="1" t="s">
        <v>639</v>
      </c>
      <c r="E170" s="1" t="s">
        <v>949</v>
      </c>
      <c r="F170" s="1" t="s">
        <v>950</v>
      </c>
      <c r="G170" s="1" t="s">
        <v>649</v>
      </c>
      <c r="H170" s="1" t="s">
        <v>643</v>
      </c>
      <c r="I170" s="1" t="s">
        <v>644</v>
      </c>
      <c r="J170" s="1"/>
      <c r="K170" s="1"/>
      <c r="L170" s="1"/>
      <c r="M170" s="1"/>
      <c r="N170" s="1"/>
      <c r="O170" s="1">
        <v>39</v>
      </c>
      <c r="P170" s="1">
        <v>70</v>
      </c>
      <c r="Q170" s="1">
        <v>105</v>
      </c>
      <c r="R170" s="1">
        <v>43</v>
      </c>
      <c r="S170" s="1">
        <v>75</v>
      </c>
      <c r="T170" s="1">
        <v>2</v>
      </c>
      <c r="U170" s="1">
        <v>44</v>
      </c>
      <c r="V170" s="1">
        <v>36</v>
      </c>
      <c r="W170" s="1"/>
      <c r="X170" s="1"/>
      <c r="Y170" s="1">
        <v>8</v>
      </c>
      <c r="Z170" s="1">
        <v>2</v>
      </c>
      <c r="AA170" s="1"/>
      <c r="AB170" s="1"/>
      <c r="AC170" s="21">
        <v>424</v>
      </c>
      <c r="AD170" s="19">
        <v>110</v>
      </c>
      <c r="AE170" s="19">
        <f t="shared" si="2"/>
        <v>46640</v>
      </c>
      <c r="AF170" s="26">
        <v>46.808510638297868</v>
      </c>
    </row>
    <row r="171" spans="1:32" ht="37.5" customHeight="1" x14ac:dyDescent="0.25">
      <c r="A171" s="16"/>
      <c r="B171" s="1" t="s">
        <v>637</v>
      </c>
      <c r="C171" s="1" t="s">
        <v>942</v>
      </c>
      <c r="D171" s="1" t="s">
        <v>639</v>
      </c>
      <c r="E171" s="1" t="s">
        <v>951</v>
      </c>
      <c r="F171" s="1" t="s">
        <v>952</v>
      </c>
      <c r="G171" s="1" t="s">
        <v>659</v>
      </c>
      <c r="H171" s="1" t="s">
        <v>674</v>
      </c>
      <c r="I171" s="1" t="s">
        <v>644</v>
      </c>
      <c r="J171" s="1"/>
      <c r="K171" s="1"/>
      <c r="L171" s="1"/>
      <c r="M171" s="1"/>
      <c r="N171" s="1"/>
      <c r="O171" s="1"/>
      <c r="P171" s="1"/>
      <c r="Q171" s="1">
        <v>106</v>
      </c>
      <c r="R171" s="1"/>
      <c r="S171" s="1">
        <v>105</v>
      </c>
      <c r="T171" s="1"/>
      <c r="U171" s="1">
        <v>95</v>
      </c>
      <c r="V171" s="1"/>
      <c r="W171" s="1">
        <v>76</v>
      </c>
      <c r="X171" s="1"/>
      <c r="Y171" s="1">
        <v>20</v>
      </c>
      <c r="Z171" s="1"/>
      <c r="AA171" s="1"/>
      <c r="AB171" s="1"/>
      <c r="AC171" s="21">
        <v>402</v>
      </c>
      <c r="AD171" s="19">
        <v>99.95</v>
      </c>
      <c r="AE171" s="19">
        <f t="shared" si="2"/>
        <v>40179.9</v>
      </c>
      <c r="AF171" s="26">
        <v>42.531914893617021</v>
      </c>
    </row>
    <row r="172" spans="1:32" ht="37.5" customHeight="1" x14ac:dyDescent="0.25">
      <c r="A172" s="16"/>
      <c r="B172" s="1" t="s">
        <v>637</v>
      </c>
      <c r="C172" s="1" t="s">
        <v>942</v>
      </c>
      <c r="D172" s="1" t="s">
        <v>639</v>
      </c>
      <c r="E172" s="1" t="s">
        <v>953</v>
      </c>
      <c r="F172" s="1" t="s">
        <v>954</v>
      </c>
      <c r="G172" s="1" t="s">
        <v>649</v>
      </c>
      <c r="H172" s="1" t="s">
        <v>643</v>
      </c>
      <c r="I172" s="1" t="s">
        <v>644</v>
      </c>
      <c r="J172" s="1"/>
      <c r="K172" s="1"/>
      <c r="L172" s="1"/>
      <c r="M172" s="1"/>
      <c r="N172" s="1"/>
      <c r="O172" s="1">
        <v>14</v>
      </c>
      <c r="P172" s="1">
        <v>47</v>
      </c>
      <c r="Q172" s="1">
        <v>51</v>
      </c>
      <c r="R172" s="1">
        <v>27</v>
      </c>
      <c r="S172" s="1">
        <v>62</v>
      </c>
      <c r="T172" s="1">
        <v>16</v>
      </c>
      <c r="U172" s="1">
        <v>66</v>
      </c>
      <c r="V172" s="1">
        <v>47</v>
      </c>
      <c r="W172" s="1">
        <v>13</v>
      </c>
      <c r="X172" s="1">
        <v>6</v>
      </c>
      <c r="Y172" s="1">
        <v>15</v>
      </c>
      <c r="Z172" s="1">
        <v>4</v>
      </c>
      <c r="AA172" s="1"/>
      <c r="AB172" s="1"/>
      <c r="AC172" s="21">
        <v>368</v>
      </c>
      <c r="AD172" s="19">
        <v>150</v>
      </c>
      <c r="AE172" s="19">
        <f t="shared" si="2"/>
        <v>55200</v>
      </c>
      <c r="AF172" s="26">
        <v>63.829787234042549</v>
      </c>
    </row>
    <row r="173" spans="1:32" ht="37.5" customHeight="1" x14ac:dyDescent="0.25">
      <c r="A173" s="16"/>
      <c r="B173" s="1" t="s">
        <v>637</v>
      </c>
      <c r="C173" s="1" t="s">
        <v>942</v>
      </c>
      <c r="D173" s="1" t="s">
        <v>639</v>
      </c>
      <c r="E173" s="1" t="s">
        <v>955</v>
      </c>
      <c r="F173" s="1" t="s">
        <v>956</v>
      </c>
      <c r="G173" s="1" t="s">
        <v>649</v>
      </c>
      <c r="H173" s="1" t="s">
        <v>643</v>
      </c>
      <c r="I173" s="1" t="s">
        <v>644</v>
      </c>
      <c r="J173" s="1"/>
      <c r="K173" s="1"/>
      <c r="L173" s="1"/>
      <c r="M173" s="1"/>
      <c r="N173" s="1"/>
      <c r="O173" s="1">
        <v>5</v>
      </c>
      <c r="P173" s="1">
        <v>19</v>
      </c>
      <c r="Q173" s="1">
        <v>26</v>
      </c>
      <c r="R173" s="1">
        <v>18</v>
      </c>
      <c r="S173" s="1">
        <v>49</v>
      </c>
      <c r="T173" s="1">
        <v>22</v>
      </c>
      <c r="U173" s="1">
        <v>49</v>
      </c>
      <c r="V173" s="1">
        <v>40</v>
      </c>
      <c r="W173" s="1">
        <v>25</v>
      </c>
      <c r="X173" s="1">
        <v>17</v>
      </c>
      <c r="Y173" s="1">
        <v>19</v>
      </c>
      <c r="Z173" s="1">
        <v>6</v>
      </c>
      <c r="AA173" s="1"/>
      <c r="AB173" s="1"/>
      <c r="AC173" s="21">
        <v>295</v>
      </c>
      <c r="AD173" s="19">
        <v>140</v>
      </c>
      <c r="AE173" s="19">
        <f t="shared" si="2"/>
        <v>41300</v>
      </c>
      <c r="AF173" s="26">
        <v>59.574468085106382</v>
      </c>
    </row>
    <row r="174" spans="1:32" ht="37.5" customHeight="1" x14ac:dyDescent="0.25">
      <c r="A174" s="16"/>
      <c r="B174" s="1" t="s">
        <v>637</v>
      </c>
      <c r="C174" s="1" t="s">
        <v>942</v>
      </c>
      <c r="D174" s="1" t="s">
        <v>639</v>
      </c>
      <c r="E174" s="1" t="s">
        <v>957</v>
      </c>
      <c r="F174" s="1" t="s">
        <v>958</v>
      </c>
      <c r="G174" s="1" t="s">
        <v>649</v>
      </c>
      <c r="H174" s="1" t="s">
        <v>643</v>
      </c>
      <c r="I174" s="1" t="s">
        <v>644</v>
      </c>
      <c r="J174" s="1"/>
      <c r="K174" s="1"/>
      <c r="L174" s="1"/>
      <c r="M174" s="1"/>
      <c r="N174" s="1"/>
      <c r="O174" s="1">
        <v>4</v>
      </c>
      <c r="P174" s="1">
        <v>28</v>
      </c>
      <c r="Q174" s="1">
        <v>69</v>
      </c>
      <c r="R174" s="1"/>
      <c r="S174" s="1">
        <v>59</v>
      </c>
      <c r="T174" s="1"/>
      <c r="U174" s="1">
        <v>1</v>
      </c>
      <c r="V174" s="1">
        <v>46</v>
      </c>
      <c r="W174" s="1"/>
      <c r="X174" s="1"/>
      <c r="Y174" s="1">
        <v>7</v>
      </c>
      <c r="Z174" s="1"/>
      <c r="AA174" s="1"/>
      <c r="AB174" s="1"/>
      <c r="AC174" s="21">
        <v>214</v>
      </c>
      <c r="AD174" s="19">
        <v>110</v>
      </c>
      <c r="AE174" s="19">
        <f t="shared" si="2"/>
        <v>23540</v>
      </c>
      <c r="AF174" s="26">
        <v>46.808510638297868</v>
      </c>
    </row>
    <row r="175" spans="1:32" ht="37.5" customHeight="1" x14ac:dyDescent="0.25">
      <c r="A175" s="16"/>
      <c r="B175" s="1" t="s">
        <v>637</v>
      </c>
      <c r="C175" s="1" t="s">
        <v>942</v>
      </c>
      <c r="D175" s="1" t="s">
        <v>639</v>
      </c>
      <c r="E175" s="1" t="s">
        <v>959</v>
      </c>
      <c r="F175" s="1" t="s">
        <v>960</v>
      </c>
      <c r="G175" s="1" t="s">
        <v>649</v>
      </c>
      <c r="H175" s="1" t="s">
        <v>643</v>
      </c>
      <c r="I175" s="1" t="s">
        <v>644</v>
      </c>
      <c r="J175" s="1"/>
      <c r="K175" s="1"/>
      <c r="L175" s="1"/>
      <c r="M175" s="1"/>
      <c r="N175" s="1"/>
      <c r="O175" s="1">
        <v>8</v>
      </c>
      <c r="P175" s="1">
        <v>8</v>
      </c>
      <c r="Q175" s="1">
        <v>13</v>
      </c>
      <c r="R175" s="1">
        <v>16</v>
      </c>
      <c r="S175" s="1">
        <v>25</v>
      </c>
      <c r="T175" s="1">
        <v>21</v>
      </c>
      <c r="U175" s="1">
        <v>33</v>
      </c>
      <c r="V175" s="1">
        <v>27</v>
      </c>
      <c r="W175" s="1">
        <v>10</v>
      </c>
      <c r="X175" s="1">
        <v>15</v>
      </c>
      <c r="Y175" s="1">
        <v>16</v>
      </c>
      <c r="Z175" s="1">
        <v>7</v>
      </c>
      <c r="AA175" s="1"/>
      <c r="AB175" s="1"/>
      <c r="AC175" s="21">
        <v>199</v>
      </c>
      <c r="AD175" s="19">
        <v>140</v>
      </c>
      <c r="AE175" s="19">
        <f t="shared" si="2"/>
        <v>27860</v>
      </c>
      <c r="AF175" s="26">
        <v>59.574468085106382</v>
      </c>
    </row>
    <row r="176" spans="1:32" ht="37.5" customHeight="1" x14ac:dyDescent="0.25">
      <c r="A176" s="16"/>
      <c r="B176" s="1" t="s">
        <v>637</v>
      </c>
      <c r="C176" s="1" t="s">
        <v>942</v>
      </c>
      <c r="D176" s="1" t="s">
        <v>639</v>
      </c>
      <c r="E176" s="1" t="s">
        <v>961</v>
      </c>
      <c r="F176" s="1" t="s">
        <v>962</v>
      </c>
      <c r="G176" s="1" t="s">
        <v>649</v>
      </c>
      <c r="H176" s="1" t="s">
        <v>643</v>
      </c>
      <c r="I176" s="1" t="s">
        <v>644</v>
      </c>
      <c r="J176" s="1"/>
      <c r="K176" s="1"/>
      <c r="L176" s="1"/>
      <c r="M176" s="1"/>
      <c r="N176" s="1"/>
      <c r="O176" s="1"/>
      <c r="P176" s="1">
        <v>21</v>
      </c>
      <c r="Q176" s="1">
        <v>50</v>
      </c>
      <c r="R176" s="1">
        <v>17</v>
      </c>
      <c r="S176" s="1"/>
      <c r="T176" s="1">
        <v>1</v>
      </c>
      <c r="U176" s="1"/>
      <c r="V176" s="1"/>
      <c r="W176" s="1"/>
      <c r="X176" s="1"/>
      <c r="Y176" s="1"/>
      <c r="Z176" s="1"/>
      <c r="AA176" s="1"/>
      <c r="AB176" s="1"/>
      <c r="AC176" s="21">
        <v>89</v>
      </c>
      <c r="AD176" s="19">
        <v>130</v>
      </c>
      <c r="AE176" s="19">
        <f t="shared" si="2"/>
        <v>11570</v>
      </c>
      <c r="AF176" s="26">
        <v>55.319148936170208</v>
      </c>
    </row>
    <row r="177" spans="1:32" ht="37.5" customHeight="1" x14ac:dyDescent="0.25">
      <c r="A177" s="16"/>
      <c r="B177" s="1" t="s">
        <v>637</v>
      </c>
      <c r="C177" s="1" t="s">
        <v>942</v>
      </c>
      <c r="D177" s="1" t="s">
        <v>639</v>
      </c>
      <c r="E177" s="1" t="s">
        <v>961</v>
      </c>
      <c r="F177" s="1" t="s">
        <v>962</v>
      </c>
      <c r="G177" s="1" t="s">
        <v>649</v>
      </c>
      <c r="H177" s="1" t="s">
        <v>674</v>
      </c>
      <c r="I177" s="1" t="s">
        <v>644</v>
      </c>
      <c r="J177" s="1"/>
      <c r="K177" s="1"/>
      <c r="L177" s="1"/>
      <c r="M177" s="1"/>
      <c r="N177" s="1"/>
      <c r="O177" s="1"/>
      <c r="P177" s="1">
        <v>21</v>
      </c>
      <c r="Q177" s="1">
        <v>50</v>
      </c>
      <c r="R177" s="1">
        <v>17</v>
      </c>
      <c r="S177" s="1"/>
      <c r="T177" s="1">
        <v>1</v>
      </c>
      <c r="U177" s="1"/>
      <c r="V177" s="1"/>
      <c r="W177" s="1"/>
      <c r="X177" s="1"/>
      <c r="Y177" s="1"/>
      <c r="Z177" s="1"/>
      <c r="AA177" s="1"/>
      <c r="AB177" s="1"/>
      <c r="AC177" s="21">
        <v>89</v>
      </c>
      <c r="AD177" s="19">
        <v>130</v>
      </c>
      <c r="AE177" s="19">
        <f t="shared" si="2"/>
        <v>11570</v>
      </c>
      <c r="AF177" s="26">
        <v>55.319148936170208</v>
      </c>
    </row>
    <row r="178" spans="1:32" ht="37.5" customHeight="1" x14ac:dyDescent="0.25">
      <c r="A178" s="16"/>
      <c r="B178" s="1" t="s">
        <v>637</v>
      </c>
      <c r="C178" s="1" t="s">
        <v>942</v>
      </c>
      <c r="D178" s="1" t="s">
        <v>639</v>
      </c>
      <c r="E178" s="1" t="s">
        <v>963</v>
      </c>
      <c r="F178" s="1" t="s">
        <v>964</v>
      </c>
      <c r="G178" s="1" t="s">
        <v>649</v>
      </c>
      <c r="H178" s="1" t="s">
        <v>643</v>
      </c>
      <c r="I178" s="1" t="s">
        <v>644</v>
      </c>
      <c r="J178" s="1"/>
      <c r="K178" s="1"/>
      <c r="L178" s="1"/>
      <c r="M178" s="1"/>
      <c r="N178" s="1"/>
      <c r="O178" s="1"/>
      <c r="P178" s="1"/>
      <c r="Q178" s="1">
        <v>48</v>
      </c>
      <c r="R178" s="1"/>
      <c r="S178" s="1">
        <v>48</v>
      </c>
      <c r="T178" s="1"/>
      <c r="U178" s="1">
        <v>22</v>
      </c>
      <c r="V178" s="1">
        <v>24</v>
      </c>
      <c r="W178" s="1"/>
      <c r="X178" s="1">
        <v>5</v>
      </c>
      <c r="Y178" s="1">
        <v>15</v>
      </c>
      <c r="Z178" s="1">
        <v>5</v>
      </c>
      <c r="AA178" s="1"/>
      <c r="AB178" s="1"/>
      <c r="AC178" s="21">
        <v>167</v>
      </c>
      <c r="AD178" s="19">
        <v>100</v>
      </c>
      <c r="AE178" s="19">
        <f t="shared" si="2"/>
        <v>16700</v>
      </c>
      <c r="AF178" s="26">
        <v>42.553191489361701</v>
      </c>
    </row>
    <row r="179" spans="1:32" ht="37.5" customHeight="1" x14ac:dyDescent="0.25">
      <c r="A179" s="16"/>
      <c r="B179" s="1" t="s">
        <v>637</v>
      </c>
      <c r="C179" s="1" t="s">
        <v>942</v>
      </c>
      <c r="D179" s="1" t="s">
        <v>639</v>
      </c>
      <c r="E179" s="1" t="s">
        <v>965</v>
      </c>
      <c r="F179" s="1" t="s">
        <v>966</v>
      </c>
      <c r="G179" s="1" t="s">
        <v>649</v>
      </c>
      <c r="H179" s="1" t="s">
        <v>643</v>
      </c>
      <c r="I179" s="1" t="s">
        <v>644</v>
      </c>
      <c r="J179" s="1"/>
      <c r="K179" s="1"/>
      <c r="L179" s="1"/>
      <c r="M179" s="1"/>
      <c r="N179" s="1"/>
      <c r="O179" s="1">
        <v>16</v>
      </c>
      <c r="P179" s="1">
        <v>40</v>
      </c>
      <c r="Q179" s="1">
        <v>62</v>
      </c>
      <c r="R179" s="1"/>
      <c r="S179" s="1">
        <v>29</v>
      </c>
      <c r="T179" s="1"/>
      <c r="U179" s="1"/>
      <c r="V179" s="1">
        <v>9</v>
      </c>
      <c r="W179" s="1"/>
      <c r="X179" s="1"/>
      <c r="Y179" s="1"/>
      <c r="Z179" s="1"/>
      <c r="AA179" s="1"/>
      <c r="AB179" s="1"/>
      <c r="AC179" s="21">
        <v>156</v>
      </c>
      <c r="AD179" s="19">
        <v>110</v>
      </c>
      <c r="AE179" s="19">
        <f t="shared" si="2"/>
        <v>17160</v>
      </c>
      <c r="AF179" s="26">
        <v>46.808510638297868</v>
      </c>
    </row>
    <row r="180" spans="1:32" ht="37.5" customHeight="1" x14ac:dyDescent="0.25">
      <c r="A180" s="16"/>
      <c r="B180" s="1" t="s">
        <v>637</v>
      </c>
      <c r="C180" s="1" t="s">
        <v>942</v>
      </c>
      <c r="D180" s="1" t="s">
        <v>639</v>
      </c>
      <c r="E180" s="1" t="s">
        <v>967</v>
      </c>
      <c r="F180" s="1" t="s">
        <v>968</v>
      </c>
      <c r="G180" s="1" t="s">
        <v>649</v>
      </c>
      <c r="H180" s="1" t="s">
        <v>643</v>
      </c>
      <c r="I180" s="1" t="s">
        <v>644</v>
      </c>
      <c r="J180" s="1"/>
      <c r="K180" s="1"/>
      <c r="L180" s="1"/>
      <c r="M180" s="1"/>
      <c r="N180" s="1"/>
      <c r="O180" s="1"/>
      <c r="P180" s="1"/>
      <c r="Q180" s="1">
        <v>47</v>
      </c>
      <c r="R180" s="1">
        <v>1</v>
      </c>
      <c r="S180" s="1">
        <v>58</v>
      </c>
      <c r="T180" s="1"/>
      <c r="U180" s="1">
        <v>29</v>
      </c>
      <c r="V180" s="1"/>
      <c r="W180" s="1"/>
      <c r="X180" s="1">
        <v>9</v>
      </c>
      <c r="Y180" s="1"/>
      <c r="Z180" s="1">
        <v>3</v>
      </c>
      <c r="AA180" s="1"/>
      <c r="AB180" s="1"/>
      <c r="AC180" s="21">
        <v>147</v>
      </c>
      <c r="AD180" s="19">
        <v>120</v>
      </c>
      <c r="AE180" s="19">
        <f t="shared" si="2"/>
        <v>17640</v>
      </c>
      <c r="AF180" s="26">
        <v>51.063829787234042</v>
      </c>
    </row>
    <row r="181" spans="1:32" ht="37.5" customHeight="1" x14ac:dyDescent="0.25">
      <c r="A181" s="16"/>
      <c r="B181" s="1" t="s">
        <v>637</v>
      </c>
      <c r="C181" s="1" t="s">
        <v>942</v>
      </c>
      <c r="D181" s="1" t="s">
        <v>639</v>
      </c>
      <c r="E181" s="1" t="s">
        <v>969</v>
      </c>
      <c r="F181" s="1" t="s">
        <v>970</v>
      </c>
      <c r="G181" s="1" t="s">
        <v>649</v>
      </c>
      <c r="H181" s="1" t="s">
        <v>674</v>
      </c>
      <c r="I181" s="1" t="s">
        <v>644</v>
      </c>
      <c r="J181" s="1"/>
      <c r="K181" s="1"/>
      <c r="L181" s="1"/>
      <c r="M181" s="1"/>
      <c r="N181" s="1"/>
      <c r="O181" s="1"/>
      <c r="P181" s="1">
        <v>26</v>
      </c>
      <c r="Q181" s="1">
        <v>62</v>
      </c>
      <c r="R181" s="1"/>
      <c r="S181" s="1">
        <v>28</v>
      </c>
      <c r="T181" s="1"/>
      <c r="U181" s="1"/>
      <c r="V181" s="1"/>
      <c r="W181" s="1"/>
      <c r="X181" s="1"/>
      <c r="Y181" s="1"/>
      <c r="Z181" s="1"/>
      <c r="AA181" s="1"/>
      <c r="AB181" s="1"/>
      <c r="AC181" s="21">
        <v>116</v>
      </c>
      <c r="AD181" s="19">
        <v>120</v>
      </c>
      <c r="AE181" s="19">
        <f t="shared" si="2"/>
        <v>13920</v>
      </c>
      <c r="AF181" s="26">
        <v>51.063829787234042</v>
      </c>
    </row>
    <row r="182" spans="1:32" ht="37.5" customHeight="1" x14ac:dyDescent="0.25">
      <c r="A182" s="16"/>
      <c r="B182" s="1" t="s">
        <v>637</v>
      </c>
      <c r="C182" s="1" t="s">
        <v>942</v>
      </c>
      <c r="D182" s="1" t="s">
        <v>639</v>
      </c>
      <c r="E182" s="1" t="s">
        <v>971</v>
      </c>
      <c r="F182" s="1" t="s">
        <v>972</v>
      </c>
      <c r="G182" s="1" t="s">
        <v>649</v>
      </c>
      <c r="H182" s="1" t="s">
        <v>643</v>
      </c>
      <c r="I182" s="1" t="s">
        <v>644</v>
      </c>
      <c r="J182" s="1"/>
      <c r="K182" s="1"/>
      <c r="L182" s="1"/>
      <c r="M182" s="1"/>
      <c r="N182" s="1"/>
      <c r="O182" s="1"/>
      <c r="P182" s="1">
        <v>9</v>
      </c>
      <c r="Q182" s="1">
        <v>35</v>
      </c>
      <c r="R182" s="1">
        <v>9</v>
      </c>
      <c r="S182" s="1">
        <v>38</v>
      </c>
      <c r="T182" s="1"/>
      <c r="U182" s="1">
        <v>5</v>
      </c>
      <c r="V182" s="1"/>
      <c r="W182" s="1"/>
      <c r="X182" s="1"/>
      <c r="Y182" s="1">
        <v>2</v>
      </c>
      <c r="Z182" s="1"/>
      <c r="AA182" s="1"/>
      <c r="AB182" s="1"/>
      <c r="AC182" s="21">
        <v>98</v>
      </c>
      <c r="AD182" s="19">
        <v>89.95</v>
      </c>
      <c r="AE182" s="19">
        <f t="shared" si="2"/>
        <v>8815.1</v>
      </c>
      <c r="AF182" s="26">
        <v>38.276595744680854</v>
      </c>
    </row>
    <row r="183" spans="1:32" ht="37.5" customHeight="1" x14ac:dyDescent="0.25">
      <c r="A183" s="16"/>
      <c r="B183" s="1" t="s">
        <v>637</v>
      </c>
      <c r="C183" s="1" t="s">
        <v>942</v>
      </c>
      <c r="D183" s="1" t="s">
        <v>639</v>
      </c>
      <c r="E183" s="1" t="s">
        <v>973</v>
      </c>
      <c r="F183" s="1" t="s">
        <v>974</v>
      </c>
      <c r="G183" s="1" t="s">
        <v>649</v>
      </c>
      <c r="H183" s="1" t="s">
        <v>674</v>
      </c>
      <c r="I183" s="1" t="s">
        <v>644</v>
      </c>
      <c r="J183" s="1"/>
      <c r="K183" s="1"/>
      <c r="L183" s="1"/>
      <c r="M183" s="1"/>
      <c r="N183" s="1"/>
      <c r="O183" s="1"/>
      <c r="P183" s="1">
        <v>25</v>
      </c>
      <c r="Q183" s="1">
        <v>17</v>
      </c>
      <c r="R183" s="1"/>
      <c r="S183" s="1">
        <v>3</v>
      </c>
      <c r="T183" s="1"/>
      <c r="U183" s="1">
        <v>4</v>
      </c>
      <c r="V183" s="1"/>
      <c r="W183" s="1"/>
      <c r="X183" s="1"/>
      <c r="Y183" s="1"/>
      <c r="Z183" s="1"/>
      <c r="AA183" s="1"/>
      <c r="AB183" s="1"/>
      <c r="AC183" s="21">
        <v>49</v>
      </c>
      <c r="AD183" s="19">
        <v>150</v>
      </c>
      <c r="AE183" s="19">
        <f t="shared" si="2"/>
        <v>7350</v>
      </c>
      <c r="AF183" s="26">
        <v>63.829787234042549</v>
      </c>
    </row>
    <row r="184" spans="1:32" ht="37.5" customHeight="1" x14ac:dyDescent="0.25">
      <c r="A184" s="16"/>
      <c r="B184" s="1" t="s">
        <v>637</v>
      </c>
      <c r="C184" s="1" t="s">
        <v>942</v>
      </c>
      <c r="D184" s="1" t="s">
        <v>639</v>
      </c>
      <c r="E184" s="1" t="s">
        <v>973</v>
      </c>
      <c r="F184" s="1" t="s">
        <v>974</v>
      </c>
      <c r="G184" s="1" t="s">
        <v>649</v>
      </c>
      <c r="H184" s="1" t="s">
        <v>674</v>
      </c>
      <c r="I184" s="1" t="s">
        <v>650</v>
      </c>
      <c r="J184" s="1"/>
      <c r="K184" s="1"/>
      <c r="L184" s="1"/>
      <c r="M184" s="1"/>
      <c r="N184" s="1"/>
      <c r="O184" s="1"/>
      <c r="P184" s="1"/>
      <c r="Q184" s="1"/>
      <c r="R184" s="1"/>
      <c r="S184" s="1">
        <v>20</v>
      </c>
      <c r="T184" s="1">
        <v>11</v>
      </c>
      <c r="U184" s="1">
        <v>11</v>
      </c>
      <c r="V184" s="1">
        <v>1</v>
      </c>
      <c r="W184" s="1"/>
      <c r="X184" s="1"/>
      <c r="Y184" s="1"/>
      <c r="Z184" s="1"/>
      <c r="AA184" s="1"/>
      <c r="AB184" s="1"/>
      <c r="AC184" s="21">
        <v>43</v>
      </c>
      <c r="AD184" s="19">
        <v>150</v>
      </c>
      <c r="AE184" s="19">
        <f t="shared" si="2"/>
        <v>6450</v>
      </c>
      <c r="AF184" s="26">
        <v>63.829787234042549</v>
      </c>
    </row>
    <row r="185" spans="1:32" ht="37.5" customHeight="1" x14ac:dyDescent="0.25">
      <c r="A185" s="16"/>
      <c r="B185" s="1" t="s">
        <v>637</v>
      </c>
      <c r="C185" s="1" t="s">
        <v>942</v>
      </c>
      <c r="D185" s="1" t="s">
        <v>639</v>
      </c>
      <c r="E185" s="1" t="s">
        <v>975</v>
      </c>
      <c r="F185" s="1" t="s">
        <v>976</v>
      </c>
      <c r="G185" s="1" t="s">
        <v>649</v>
      </c>
      <c r="H185" s="1" t="s">
        <v>643</v>
      </c>
      <c r="I185" s="1" t="s">
        <v>644</v>
      </c>
      <c r="J185" s="1"/>
      <c r="K185" s="1"/>
      <c r="L185" s="1"/>
      <c r="M185" s="1"/>
      <c r="N185" s="1"/>
      <c r="O185" s="1"/>
      <c r="P185" s="1"/>
      <c r="Q185" s="1"/>
      <c r="R185" s="1"/>
      <c r="S185" s="1">
        <v>5</v>
      </c>
      <c r="T185" s="1"/>
      <c r="U185" s="1">
        <v>37</v>
      </c>
      <c r="V185" s="1">
        <v>20</v>
      </c>
      <c r="W185" s="1"/>
      <c r="X185" s="1">
        <v>4</v>
      </c>
      <c r="Y185" s="1">
        <v>20</v>
      </c>
      <c r="Z185" s="1"/>
      <c r="AA185" s="1"/>
      <c r="AB185" s="1"/>
      <c r="AC185" s="21">
        <v>86</v>
      </c>
      <c r="AD185" s="19">
        <v>100</v>
      </c>
      <c r="AE185" s="19">
        <f t="shared" si="2"/>
        <v>8600</v>
      </c>
      <c r="AF185" s="26">
        <v>42.553191489361701</v>
      </c>
    </row>
    <row r="186" spans="1:32" ht="37.5" customHeight="1" x14ac:dyDescent="0.25">
      <c r="A186" s="16"/>
      <c r="B186" s="1" t="s">
        <v>637</v>
      </c>
      <c r="C186" s="1" t="s">
        <v>942</v>
      </c>
      <c r="D186" s="1" t="s">
        <v>639</v>
      </c>
      <c r="E186" s="1" t="s">
        <v>977</v>
      </c>
      <c r="F186" s="1" t="s">
        <v>978</v>
      </c>
      <c r="G186" s="1" t="s">
        <v>649</v>
      </c>
      <c r="H186" s="1" t="s">
        <v>643</v>
      </c>
      <c r="I186" s="1" t="s">
        <v>644</v>
      </c>
      <c r="J186" s="1"/>
      <c r="K186" s="1"/>
      <c r="L186" s="1"/>
      <c r="M186" s="1"/>
      <c r="N186" s="1"/>
      <c r="O186" s="1"/>
      <c r="P186" s="1"/>
      <c r="Q186" s="1">
        <v>38</v>
      </c>
      <c r="R186" s="1"/>
      <c r="S186" s="1">
        <v>31</v>
      </c>
      <c r="T186" s="1">
        <v>8</v>
      </c>
      <c r="U186" s="1">
        <v>2</v>
      </c>
      <c r="V186" s="1"/>
      <c r="W186" s="1"/>
      <c r="X186" s="1"/>
      <c r="Y186" s="1">
        <v>5</v>
      </c>
      <c r="Z186" s="1"/>
      <c r="AA186" s="1"/>
      <c r="AB186" s="1"/>
      <c r="AC186" s="21">
        <v>84</v>
      </c>
      <c r="AD186" s="19">
        <v>110</v>
      </c>
      <c r="AE186" s="19">
        <f t="shared" si="2"/>
        <v>9240</v>
      </c>
      <c r="AF186" s="26">
        <v>46.808510638297868</v>
      </c>
    </row>
    <row r="187" spans="1:32" ht="37.5" customHeight="1" x14ac:dyDescent="0.25">
      <c r="A187" s="16"/>
      <c r="B187" s="1" t="s">
        <v>637</v>
      </c>
      <c r="C187" s="1" t="s">
        <v>942</v>
      </c>
      <c r="D187" s="1" t="s">
        <v>639</v>
      </c>
      <c r="E187" s="1" t="s">
        <v>979</v>
      </c>
      <c r="F187" s="1" t="s">
        <v>980</v>
      </c>
      <c r="G187" s="1" t="s">
        <v>642</v>
      </c>
      <c r="H187" s="1" t="s">
        <v>786</v>
      </c>
      <c r="I187" s="1" t="s">
        <v>644</v>
      </c>
      <c r="J187" s="1"/>
      <c r="K187" s="1"/>
      <c r="L187" s="1"/>
      <c r="M187" s="1"/>
      <c r="N187" s="1"/>
      <c r="O187" s="1"/>
      <c r="P187" s="1"/>
      <c r="Q187" s="1">
        <v>45</v>
      </c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21">
        <v>45</v>
      </c>
      <c r="AD187" s="19">
        <v>160</v>
      </c>
      <c r="AE187" s="19">
        <f t="shared" si="2"/>
        <v>7200</v>
      </c>
      <c r="AF187" s="26">
        <v>68.085106382978722</v>
      </c>
    </row>
    <row r="188" spans="1:32" ht="37.5" customHeight="1" x14ac:dyDescent="0.25">
      <c r="A188" s="16"/>
      <c r="B188" s="1" t="s">
        <v>637</v>
      </c>
      <c r="C188" s="1" t="s">
        <v>942</v>
      </c>
      <c r="D188" s="1" t="s">
        <v>639</v>
      </c>
      <c r="E188" s="1" t="s">
        <v>981</v>
      </c>
      <c r="F188" s="1" t="s">
        <v>982</v>
      </c>
      <c r="G188" s="1" t="s">
        <v>649</v>
      </c>
      <c r="H188" s="1" t="s">
        <v>643</v>
      </c>
      <c r="I188" s="1" t="s">
        <v>644</v>
      </c>
      <c r="J188" s="1"/>
      <c r="K188" s="1"/>
      <c r="L188" s="1"/>
      <c r="M188" s="1"/>
      <c r="N188" s="1"/>
      <c r="O188" s="1"/>
      <c r="P188" s="1"/>
      <c r="Q188" s="1"/>
      <c r="R188" s="1"/>
      <c r="S188" s="1">
        <v>22</v>
      </c>
      <c r="T188" s="1"/>
      <c r="U188" s="1"/>
      <c r="V188" s="1">
        <v>9</v>
      </c>
      <c r="W188" s="1"/>
      <c r="X188" s="1"/>
      <c r="Y188" s="1">
        <v>5</v>
      </c>
      <c r="Z188" s="1"/>
      <c r="AA188" s="1"/>
      <c r="AB188" s="1"/>
      <c r="AC188" s="21">
        <v>36</v>
      </c>
      <c r="AD188" s="19">
        <v>100</v>
      </c>
      <c r="AE188" s="19">
        <f t="shared" si="2"/>
        <v>3600</v>
      </c>
      <c r="AF188" s="26">
        <v>42.553191489361701</v>
      </c>
    </row>
    <row r="189" spans="1:32" ht="37.5" customHeight="1" x14ac:dyDescent="0.25">
      <c r="A189" s="16"/>
      <c r="B189" s="1" t="s">
        <v>637</v>
      </c>
      <c r="C189" s="1" t="s">
        <v>942</v>
      </c>
      <c r="D189" s="1" t="s">
        <v>639</v>
      </c>
      <c r="E189" s="1" t="s">
        <v>983</v>
      </c>
      <c r="F189" s="1" t="s">
        <v>984</v>
      </c>
      <c r="G189" s="1" t="s">
        <v>649</v>
      </c>
      <c r="H189" s="1" t="s">
        <v>643</v>
      </c>
      <c r="I189" s="1" t="s">
        <v>644</v>
      </c>
      <c r="J189" s="1"/>
      <c r="K189" s="1"/>
      <c r="L189" s="1"/>
      <c r="M189" s="1"/>
      <c r="N189" s="1"/>
      <c r="O189" s="1">
        <v>3</v>
      </c>
      <c r="P189" s="1"/>
      <c r="Q189" s="1">
        <v>4</v>
      </c>
      <c r="R189" s="1">
        <v>6</v>
      </c>
      <c r="S189" s="1"/>
      <c r="T189" s="1"/>
      <c r="U189" s="1">
        <v>14</v>
      </c>
      <c r="V189" s="1"/>
      <c r="W189" s="1">
        <v>5</v>
      </c>
      <c r="X189" s="1"/>
      <c r="Y189" s="1"/>
      <c r="Z189" s="1"/>
      <c r="AA189" s="1"/>
      <c r="AB189" s="1"/>
      <c r="AC189" s="21">
        <v>32</v>
      </c>
      <c r="AD189" s="19">
        <v>120</v>
      </c>
      <c r="AE189" s="19">
        <f t="shared" si="2"/>
        <v>3840</v>
      </c>
      <c r="AF189" s="26">
        <v>51.063829787234042</v>
      </c>
    </row>
    <row r="190" spans="1:32" ht="37.5" customHeight="1" x14ac:dyDescent="0.25">
      <c r="A190" s="16"/>
      <c r="B190" s="1" t="s">
        <v>637</v>
      </c>
      <c r="C190" s="1" t="s">
        <v>942</v>
      </c>
      <c r="D190" s="1" t="s">
        <v>639</v>
      </c>
      <c r="E190" s="1" t="s">
        <v>985</v>
      </c>
      <c r="F190" s="1" t="s">
        <v>986</v>
      </c>
      <c r="G190" s="1" t="s">
        <v>649</v>
      </c>
      <c r="H190" s="1" t="s">
        <v>786</v>
      </c>
      <c r="I190" s="1" t="s">
        <v>644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>
        <v>7</v>
      </c>
      <c r="V190" s="1"/>
      <c r="W190" s="1">
        <v>6</v>
      </c>
      <c r="X190" s="1"/>
      <c r="Y190" s="1">
        <v>4</v>
      </c>
      <c r="Z190" s="1">
        <v>9</v>
      </c>
      <c r="AA190" s="1"/>
      <c r="AB190" s="1"/>
      <c r="AC190" s="21">
        <v>26</v>
      </c>
      <c r="AD190" s="19">
        <v>120</v>
      </c>
      <c r="AE190" s="19">
        <f t="shared" si="2"/>
        <v>3120</v>
      </c>
      <c r="AF190" s="26">
        <v>51.063829787234042</v>
      </c>
    </row>
    <row r="191" spans="1:32" ht="37.5" customHeight="1" x14ac:dyDescent="0.25">
      <c r="A191" s="16"/>
      <c r="B191" s="1" t="s">
        <v>637</v>
      </c>
      <c r="C191" s="1" t="s">
        <v>942</v>
      </c>
      <c r="D191" s="1" t="s">
        <v>639</v>
      </c>
      <c r="E191" s="1" t="s">
        <v>987</v>
      </c>
      <c r="F191" s="1" t="s">
        <v>988</v>
      </c>
      <c r="G191" s="1" t="s">
        <v>649</v>
      </c>
      <c r="H191" s="1" t="s">
        <v>643</v>
      </c>
      <c r="I191" s="1" t="s">
        <v>644</v>
      </c>
      <c r="J191" s="1"/>
      <c r="K191" s="1"/>
      <c r="L191" s="1"/>
      <c r="M191" s="1"/>
      <c r="N191" s="1"/>
      <c r="O191" s="1">
        <v>5</v>
      </c>
      <c r="P191" s="1">
        <v>5</v>
      </c>
      <c r="Q191" s="1">
        <v>16</v>
      </c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21">
        <v>26</v>
      </c>
      <c r="AD191" s="19">
        <v>110</v>
      </c>
      <c r="AE191" s="19">
        <f t="shared" si="2"/>
        <v>2860</v>
      </c>
      <c r="AF191" s="26">
        <v>46.808510638297868</v>
      </c>
    </row>
    <row r="192" spans="1:32" ht="37.5" customHeight="1" x14ac:dyDescent="0.25">
      <c r="A192" s="16"/>
      <c r="B192" s="1" t="s">
        <v>637</v>
      </c>
      <c r="C192" s="1" t="s">
        <v>942</v>
      </c>
      <c r="D192" s="1" t="s">
        <v>639</v>
      </c>
      <c r="E192" s="1" t="s">
        <v>989</v>
      </c>
      <c r="F192" s="1" t="s">
        <v>990</v>
      </c>
      <c r="G192" s="1" t="s">
        <v>642</v>
      </c>
      <c r="H192" s="1" t="s">
        <v>786</v>
      </c>
      <c r="I192" s="1" t="s">
        <v>644</v>
      </c>
      <c r="J192" s="1"/>
      <c r="K192" s="1"/>
      <c r="L192" s="1"/>
      <c r="M192" s="1"/>
      <c r="N192" s="1"/>
      <c r="O192" s="1"/>
      <c r="P192" s="1"/>
      <c r="Q192" s="1"/>
      <c r="R192" s="1"/>
      <c r="S192" s="1">
        <v>13</v>
      </c>
      <c r="T192" s="1"/>
      <c r="U192" s="1"/>
      <c r="V192" s="1">
        <v>12</v>
      </c>
      <c r="W192" s="1"/>
      <c r="X192" s="1"/>
      <c r="Y192" s="1"/>
      <c r="Z192" s="1"/>
      <c r="AA192" s="1"/>
      <c r="AB192" s="1"/>
      <c r="AC192" s="21">
        <v>25</v>
      </c>
      <c r="AD192" s="19">
        <v>160</v>
      </c>
      <c r="AE192" s="19">
        <f t="shared" si="2"/>
        <v>4000</v>
      </c>
      <c r="AF192" s="26">
        <v>68.085106382978722</v>
      </c>
    </row>
    <row r="193" spans="1:32" ht="37.5" customHeight="1" x14ac:dyDescent="0.25">
      <c r="A193" s="16"/>
      <c r="B193" s="1" t="s">
        <v>637</v>
      </c>
      <c r="C193" s="1" t="s">
        <v>942</v>
      </c>
      <c r="D193" s="1" t="s">
        <v>639</v>
      </c>
      <c r="E193" s="1" t="s">
        <v>991</v>
      </c>
      <c r="F193" s="1" t="s">
        <v>992</v>
      </c>
      <c r="G193" s="1" t="s">
        <v>649</v>
      </c>
      <c r="H193" s="1" t="s">
        <v>643</v>
      </c>
      <c r="I193" s="1" t="s">
        <v>644</v>
      </c>
      <c r="J193" s="1"/>
      <c r="K193" s="1"/>
      <c r="L193" s="1"/>
      <c r="M193" s="1"/>
      <c r="N193" s="1"/>
      <c r="O193" s="1">
        <v>6</v>
      </c>
      <c r="P193" s="1"/>
      <c r="Q193" s="1"/>
      <c r="R193" s="1"/>
      <c r="S193" s="1">
        <v>7</v>
      </c>
      <c r="T193" s="1"/>
      <c r="U193" s="1">
        <v>8</v>
      </c>
      <c r="V193" s="1"/>
      <c r="W193" s="1"/>
      <c r="X193" s="1"/>
      <c r="Y193" s="1"/>
      <c r="Z193" s="1"/>
      <c r="AA193" s="1"/>
      <c r="AB193" s="1"/>
      <c r="AC193" s="21">
        <v>21</v>
      </c>
      <c r="AD193" s="19">
        <v>110</v>
      </c>
      <c r="AE193" s="19">
        <f t="shared" si="2"/>
        <v>2310</v>
      </c>
      <c r="AF193" s="26">
        <v>46.808510638297868</v>
      </c>
    </row>
    <row r="194" spans="1:32" ht="37.5" customHeight="1" x14ac:dyDescent="0.25">
      <c r="A194" s="16"/>
      <c r="B194" s="1" t="s">
        <v>637</v>
      </c>
      <c r="C194" s="1" t="s">
        <v>942</v>
      </c>
      <c r="D194" s="1" t="s">
        <v>639</v>
      </c>
      <c r="E194" s="1" t="s">
        <v>993</v>
      </c>
      <c r="F194" s="1" t="s">
        <v>994</v>
      </c>
      <c r="G194" s="1" t="s">
        <v>659</v>
      </c>
      <c r="H194" s="1" t="s">
        <v>674</v>
      </c>
      <c r="I194" s="1" t="s">
        <v>644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>
        <v>12</v>
      </c>
      <c r="AA194" s="1"/>
      <c r="AB194" s="1"/>
      <c r="AC194" s="21">
        <v>12</v>
      </c>
      <c r="AD194" s="19">
        <v>99.95</v>
      </c>
      <c r="AE194" s="19">
        <f t="shared" si="2"/>
        <v>1199.4000000000001</v>
      </c>
      <c r="AF194" s="26">
        <v>42.531914893617021</v>
      </c>
    </row>
    <row r="195" spans="1:32" ht="37.5" customHeight="1" x14ac:dyDescent="0.25">
      <c r="A195" s="16"/>
      <c r="B195" s="1" t="s">
        <v>637</v>
      </c>
      <c r="C195" s="1" t="s">
        <v>942</v>
      </c>
      <c r="D195" s="1" t="s">
        <v>639</v>
      </c>
      <c r="E195" s="1" t="s">
        <v>995</v>
      </c>
      <c r="F195" s="1" t="s">
        <v>996</v>
      </c>
      <c r="G195" s="1" t="s">
        <v>649</v>
      </c>
      <c r="H195" s="1" t="s">
        <v>674</v>
      </c>
      <c r="I195" s="1" t="s">
        <v>644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>
        <v>7</v>
      </c>
      <c r="W195" s="1">
        <v>3</v>
      </c>
      <c r="X195" s="1"/>
      <c r="Y195" s="1"/>
      <c r="Z195" s="1"/>
      <c r="AA195" s="1"/>
      <c r="AB195" s="1"/>
      <c r="AC195" s="21">
        <v>10</v>
      </c>
      <c r="AD195" s="19">
        <v>130</v>
      </c>
      <c r="AE195" s="19">
        <f t="shared" si="2"/>
        <v>1300</v>
      </c>
      <c r="AF195" s="26">
        <v>55.319148936170208</v>
      </c>
    </row>
    <row r="196" spans="1:32" ht="37.5" customHeight="1" x14ac:dyDescent="0.25">
      <c r="A196" s="16"/>
      <c r="B196" s="1" t="s">
        <v>637</v>
      </c>
      <c r="C196" s="1" t="s">
        <v>942</v>
      </c>
      <c r="D196" s="1" t="s">
        <v>639</v>
      </c>
      <c r="E196" s="1" t="s">
        <v>997</v>
      </c>
      <c r="F196" s="1" t="s">
        <v>998</v>
      </c>
      <c r="G196" s="1" t="s">
        <v>649</v>
      </c>
      <c r="H196" s="1" t="s">
        <v>674</v>
      </c>
      <c r="I196" s="1" t="s">
        <v>644</v>
      </c>
      <c r="J196" s="1"/>
      <c r="K196" s="1"/>
      <c r="L196" s="1"/>
      <c r="M196" s="1"/>
      <c r="N196" s="1"/>
      <c r="O196" s="1"/>
      <c r="P196" s="1"/>
      <c r="Q196" s="1"/>
      <c r="R196" s="1"/>
      <c r="S196" s="1">
        <v>7</v>
      </c>
      <c r="T196" s="1"/>
      <c r="U196" s="1"/>
      <c r="V196" s="1">
        <v>1</v>
      </c>
      <c r="W196" s="1"/>
      <c r="X196" s="1"/>
      <c r="Y196" s="1"/>
      <c r="Z196" s="1"/>
      <c r="AA196" s="1"/>
      <c r="AB196" s="1"/>
      <c r="AC196" s="21">
        <v>8</v>
      </c>
      <c r="AD196" s="19">
        <v>150</v>
      </c>
      <c r="AE196" s="19">
        <f t="shared" ref="AE196:AE259" si="3">AD196*AC196</f>
        <v>1200</v>
      </c>
      <c r="AF196" s="26">
        <v>63.829787234042549</v>
      </c>
    </row>
    <row r="197" spans="1:32" ht="37.5" customHeight="1" x14ac:dyDescent="0.25">
      <c r="A197" s="16"/>
      <c r="B197" s="1" t="s">
        <v>637</v>
      </c>
      <c r="C197" s="1" t="s">
        <v>942</v>
      </c>
      <c r="D197" s="1" t="s">
        <v>639</v>
      </c>
      <c r="E197" s="1" t="s">
        <v>999</v>
      </c>
      <c r="F197" s="1" t="s">
        <v>1000</v>
      </c>
      <c r="G197" s="1" t="s">
        <v>649</v>
      </c>
      <c r="H197" s="1" t="s">
        <v>674</v>
      </c>
      <c r="I197" s="1" t="s">
        <v>644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>
        <v>4</v>
      </c>
      <c r="U197" s="1"/>
      <c r="V197" s="1"/>
      <c r="W197" s="1"/>
      <c r="X197" s="1">
        <v>4</v>
      </c>
      <c r="Y197" s="1"/>
      <c r="Z197" s="1"/>
      <c r="AA197" s="1"/>
      <c r="AB197" s="1"/>
      <c r="AC197" s="21">
        <v>8</v>
      </c>
      <c r="AD197" s="19">
        <v>99.95</v>
      </c>
      <c r="AE197" s="19">
        <f t="shared" si="3"/>
        <v>799.6</v>
      </c>
      <c r="AF197" s="26">
        <v>42.531914893617021</v>
      </c>
    </row>
    <row r="198" spans="1:32" ht="37.5" customHeight="1" x14ac:dyDescent="0.25">
      <c r="A198" s="16"/>
      <c r="B198" s="1" t="s">
        <v>637</v>
      </c>
      <c r="C198" s="1" t="s">
        <v>942</v>
      </c>
      <c r="D198" s="1" t="s">
        <v>639</v>
      </c>
      <c r="E198" s="1" t="s">
        <v>1001</v>
      </c>
      <c r="F198" s="1" t="s">
        <v>1002</v>
      </c>
      <c r="G198" s="1" t="s">
        <v>649</v>
      </c>
      <c r="H198" s="1" t="s">
        <v>674</v>
      </c>
      <c r="I198" s="1" t="s">
        <v>644</v>
      </c>
      <c r="J198" s="1"/>
      <c r="K198" s="1"/>
      <c r="L198" s="1"/>
      <c r="M198" s="1"/>
      <c r="N198" s="1"/>
      <c r="O198" s="1"/>
      <c r="P198" s="1">
        <v>1</v>
      </c>
      <c r="Q198" s="1"/>
      <c r="R198" s="1">
        <v>3</v>
      </c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21">
        <v>4</v>
      </c>
      <c r="AD198" s="19">
        <v>110</v>
      </c>
      <c r="AE198" s="19">
        <f t="shared" si="3"/>
        <v>440</v>
      </c>
      <c r="AF198" s="26">
        <v>46.808510638297868</v>
      </c>
    </row>
    <row r="199" spans="1:32" ht="37.5" customHeight="1" x14ac:dyDescent="0.25">
      <c r="A199" s="16"/>
      <c r="B199" s="1" t="s">
        <v>637</v>
      </c>
      <c r="C199" s="1" t="s">
        <v>942</v>
      </c>
      <c r="D199" s="1" t="s">
        <v>639</v>
      </c>
      <c r="E199" s="1" t="s">
        <v>1003</v>
      </c>
      <c r="F199" s="1" t="s">
        <v>1004</v>
      </c>
      <c r="G199" s="1" t="s">
        <v>649</v>
      </c>
      <c r="H199" s="1" t="s">
        <v>674</v>
      </c>
      <c r="I199" s="1" t="s">
        <v>644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>
        <v>3</v>
      </c>
      <c r="Y199" s="1"/>
      <c r="Z199" s="1"/>
      <c r="AA199" s="1"/>
      <c r="AB199" s="1"/>
      <c r="AC199" s="21">
        <v>3</v>
      </c>
      <c r="AD199" s="19">
        <v>110</v>
      </c>
      <c r="AE199" s="19">
        <f t="shared" si="3"/>
        <v>330</v>
      </c>
      <c r="AF199" s="26">
        <v>46.808510638297868</v>
      </c>
    </row>
    <row r="200" spans="1:32" ht="37.5" customHeight="1" x14ac:dyDescent="0.25">
      <c r="A200" s="16"/>
      <c r="B200" s="1" t="s">
        <v>637</v>
      </c>
      <c r="C200" s="1" t="s">
        <v>942</v>
      </c>
      <c r="D200" s="1" t="s">
        <v>639</v>
      </c>
      <c r="E200" s="1" t="s">
        <v>1005</v>
      </c>
      <c r="F200" s="1" t="s">
        <v>1006</v>
      </c>
      <c r="G200" s="1" t="s">
        <v>659</v>
      </c>
      <c r="H200" s="1" t="s">
        <v>674</v>
      </c>
      <c r="I200" s="1" t="s">
        <v>644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>
        <v>3</v>
      </c>
      <c r="V200" s="1"/>
      <c r="W200" s="1"/>
      <c r="X200" s="1"/>
      <c r="Y200" s="1"/>
      <c r="Z200" s="1"/>
      <c r="AA200" s="1"/>
      <c r="AB200" s="1"/>
      <c r="AC200" s="21">
        <v>3</v>
      </c>
      <c r="AD200" s="19">
        <v>99.95</v>
      </c>
      <c r="AE200" s="19">
        <f t="shared" si="3"/>
        <v>299.85000000000002</v>
      </c>
      <c r="AF200" s="26">
        <v>42.531914893617021</v>
      </c>
    </row>
    <row r="201" spans="1:32" ht="37.5" customHeight="1" x14ac:dyDescent="0.25">
      <c r="A201" s="16"/>
      <c r="B201" s="1" t="s">
        <v>637</v>
      </c>
      <c r="C201" s="1" t="s">
        <v>942</v>
      </c>
      <c r="D201" s="1" t="s">
        <v>639</v>
      </c>
      <c r="E201" s="1" t="s">
        <v>1007</v>
      </c>
      <c r="F201" s="1" t="s">
        <v>1008</v>
      </c>
      <c r="G201" s="1" t="s">
        <v>649</v>
      </c>
      <c r="H201" s="1" t="s">
        <v>674</v>
      </c>
      <c r="I201" s="1" t="s">
        <v>644</v>
      </c>
      <c r="J201" s="1"/>
      <c r="K201" s="1"/>
      <c r="L201" s="1"/>
      <c r="M201" s="1"/>
      <c r="N201" s="1"/>
      <c r="O201" s="1"/>
      <c r="P201" s="1"/>
      <c r="Q201" s="1"/>
      <c r="R201" s="1"/>
      <c r="S201" s="1">
        <v>1</v>
      </c>
      <c r="T201" s="1"/>
      <c r="U201" s="1"/>
      <c r="V201" s="1"/>
      <c r="W201" s="1"/>
      <c r="X201" s="1"/>
      <c r="Y201" s="1"/>
      <c r="Z201" s="1"/>
      <c r="AA201" s="1"/>
      <c r="AB201" s="1"/>
      <c r="AC201" s="21">
        <v>1</v>
      </c>
      <c r="AD201" s="19">
        <v>130</v>
      </c>
      <c r="AE201" s="19">
        <f t="shared" si="3"/>
        <v>130</v>
      </c>
      <c r="AF201" s="26">
        <v>55.319148936170208</v>
      </c>
    </row>
    <row r="202" spans="1:32" ht="37.5" customHeight="1" x14ac:dyDescent="0.25">
      <c r="A202" s="16"/>
      <c r="B202" s="1" t="s">
        <v>637</v>
      </c>
      <c r="C202" s="1" t="s">
        <v>942</v>
      </c>
      <c r="D202" s="1" t="s">
        <v>851</v>
      </c>
      <c r="E202" s="1" t="s">
        <v>1009</v>
      </c>
      <c r="F202" s="1" t="s">
        <v>1010</v>
      </c>
      <c r="G202" s="1" t="s">
        <v>659</v>
      </c>
      <c r="H202" s="1" t="s">
        <v>674</v>
      </c>
      <c r="I202" s="1" t="s">
        <v>644</v>
      </c>
      <c r="J202" s="1"/>
      <c r="K202" s="1"/>
      <c r="L202" s="1"/>
      <c r="M202" s="1"/>
      <c r="N202" s="1"/>
      <c r="O202" s="1"/>
      <c r="P202" s="1"/>
      <c r="Q202" s="1">
        <v>1</v>
      </c>
      <c r="R202" s="1"/>
      <c r="S202" s="1"/>
      <c r="T202" s="1"/>
      <c r="U202" s="1">
        <v>12</v>
      </c>
      <c r="V202" s="1"/>
      <c r="W202" s="1">
        <v>5</v>
      </c>
      <c r="X202" s="1"/>
      <c r="Y202" s="1">
        <v>3</v>
      </c>
      <c r="Z202" s="1"/>
      <c r="AA202" s="1"/>
      <c r="AB202" s="1"/>
      <c r="AC202" s="21">
        <v>21</v>
      </c>
      <c r="AD202" s="19">
        <v>69.95</v>
      </c>
      <c r="AE202" s="19">
        <f t="shared" si="3"/>
        <v>1468.95</v>
      </c>
      <c r="AF202" s="26">
        <v>29.76595744680851</v>
      </c>
    </row>
    <row r="203" spans="1:32" ht="37.5" customHeight="1" x14ac:dyDescent="0.25">
      <c r="A203" s="16"/>
      <c r="B203" s="1" t="s">
        <v>637</v>
      </c>
      <c r="C203" s="1" t="s">
        <v>942</v>
      </c>
      <c r="D203" s="1" t="s">
        <v>851</v>
      </c>
      <c r="E203" s="1" t="s">
        <v>1011</v>
      </c>
      <c r="F203" s="1" t="s">
        <v>1012</v>
      </c>
      <c r="G203" s="1" t="s">
        <v>659</v>
      </c>
      <c r="H203" s="1" t="s">
        <v>674</v>
      </c>
      <c r="I203" s="1" t="s">
        <v>644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>
        <v>1</v>
      </c>
      <c r="V203" s="1"/>
      <c r="W203" s="1">
        <v>2</v>
      </c>
      <c r="X203" s="1"/>
      <c r="Y203" s="1">
        <v>4</v>
      </c>
      <c r="Z203" s="1">
        <v>2</v>
      </c>
      <c r="AA203" s="1"/>
      <c r="AB203" s="1"/>
      <c r="AC203" s="21">
        <v>9</v>
      </c>
      <c r="AD203" s="19">
        <v>59.95</v>
      </c>
      <c r="AE203" s="19">
        <f t="shared" si="3"/>
        <v>539.55000000000007</v>
      </c>
      <c r="AF203" s="26">
        <v>25.51063829787234</v>
      </c>
    </row>
    <row r="204" spans="1:32" ht="37.5" customHeight="1" x14ac:dyDescent="0.25">
      <c r="A204" s="16"/>
      <c r="B204" s="1" t="s">
        <v>637</v>
      </c>
      <c r="C204" s="1" t="s">
        <v>942</v>
      </c>
      <c r="D204" s="1" t="s">
        <v>851</v>
      </c>
      <c r="E204" s="1" t="s">
        <v>1013</v>
      </c>
      <c r="F204" s="1" t="s">
        <v>1014</v>
      </c>
      <c r="G204" s="1" t="s">
        <v>649</v>
      </c>
      <c r="H204" s="1" t="s">
        <v>793</v>
      </c>
      <c r="I204" s="1" t="s">
        <v>644</v>
      </c>
      <c r="J204" s="1"/>
      <c r="K204" s="1"/>
      <c r="L204" s="1"/>
      <c r="M204" s="1"/>
      <c r="N204" s="1"/>
      <c r="O204" s="1"/>
      <c r="P204" s="1"/>
      <c r="Q204" s="1">
        <v>1</v>
      </c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21">
        <v>1</v>
      </c>
      <c r="AD204" s="19">
        <v>79.95</v>
      </c>
      <c r="AE204" s="19">
        <f t="shared" si="3"/>
        <v>79.95</v>
      </c>
      <c r="AF204" s="26">
        <v>34.021276595744681</v>
      </c>
    </row>
    <row r="205" spans="1:32" ht="37.5" customHeight="1" x14ac:dyDescent="0.25">
      <c r="A205" s="16"/>
      <c r="B205" s="1" t="s">
        <v>637</v>
      </c>
      <c r="C205" s="1" t="s">
        <v>942</v>
      </c>
      <c r="D205" s="1" t="s">
        <v>851</v>
      </c>
      <c r="E205" s="1" t="s">
        <v>1015</v>
      </c>
      <c r="F205" s="1" t="s">
        <v>1016</v>
      </c>
      <c r="G205" s="1" t="s">
        <v>649</v>
      </c>
      <c r="H205" s="1" t="s">
        <v>674</v>
      </c>
      <c r="I205" s="1" t="s">
        <v>644</v>
      </c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>
        <v>1</v>
      </c>
      <c r="X205" s="1"/>
      <c r="Y205" s="1"/>
      <c r="Z205" s="1"/>
      <c r="AA205" s="1"/>
      <c r="AB205" s="1"/>
      <c r="AC205" s="21">
        <v>1</v>
      </c>
      <c r="AD205" s="19">
        <v>89.95</v>
      </c>
      <c r="AE205" s="19">
        <f t="shared" si="3"/>
        <v>89.95</v>
      </c>
      <c r="AF205" s="26">
        <v>38.276595744680854</v>
      </c>
    </row>
    <row r="206" spans="1:32" ht="37.5" customHeight="1" x14ac:dyDescent="0.25">
      <c r="A206" s="16"/>
      <c r="B206" s="1" t="s">
        <v>637</v>
      </c>
      <c r="C206" s="1" t="s">
        <v>1017</v>
      </c>
      <c r="D206" s="1" t="s">
        <v>639</v>
      </c>
      <c r="E206" s="1" t="s">
        <v>1018</v>
      </c>
      <c r="F206" s="1" t="s">
        <v>1019</v>
      </c>
      <c r="G206" s="1" t="s">
        <v>649</v>
      </c>
      <c r="H206" s="1" t="s">
        <v>793</v>
      </c>
      <c r="I206" s="1" t="s">
        <v>644</v>
      </c>
      <c r="J206" s="1"/>
      <c r="K206" s="1"/>
      <c r="L206" s="1"/>
      <c r="M206" s="1"/>
      <c r="N206" s="1"/>
      <c r="O206" s="1">
        <v>32</v>
      </c>
      <c r="P206" s="1"/>
      <c r="Q206" s="1">
        <v>1087</v>
      </c>
      <c r="R206" s="1">
        <v>393</v>
      </c>
      <c r="S206" s="1">
        <v>1871</v>
      </c>
      <c r="T206" s="1">
        <v>1270</v>
      </c>
      <c r="U206" s="1">
        <v>1808</v>
      </c>
      <c r="V206" s="1">
        <v>641</v>
      </c>
      <c r="W206" s="1">
        <v>1138</v>
      </c>
      <c r="X206" s="1">
        <v>76</v>
      </c>
      <c r="Y206" s="1">
        <v>867</v>
      </c>
      <c r="Z206" s="1"/>
      <c r="AA206" s="1"/>
      <c r="AB206" s="1"/>
      <c r="AC206" s="21">
        <v>9183</v>
      </c>
      <c r="AD206" s="19">
        <v>89.95</v>
      </c>
      <c r="AE206" s="19">
        <f t="shared" si="3"/>
        <v>826010.85</v>
      </c>
      <c r="AF206" s="26">
        <v>38.276595744680854</v>
      </c>
    </row>
    <row r="207" spans="1:32" ht="37.5" customHeight="1" x14ac:dyDescent="0.25">
      <c r="A207" s="16"/>
      <c r="B207" s="1" t="s">
        <v>637</v>
      </c>
      <c r="C207" s="1" t="s">
        <v>1017</v>
      </c>
      <c r="D207" s="1" t="s">
        <v>639</v>
      </c>
      <c r="E207" s="1" t="s">
        <v>1020</v>
      </c>
      <c r="F207" s="1" t="s">
        <v>1021</v>
      </c>
      <c r="G207" s="1" t="s">
        <v>649</v>
      </c>
      <c r="H207" s="1" t="s">
        <v>643</v>
      </c>
      <c r="I207" s="1" t="s">
        <v>644</v>
      </c>
      <c r="J207" s="1"/>
      <c r="K207" s="1"/>
      <c r="L207" s="1"/>
      <c r="M207" s="1"/>
      <c r="N207" s="1"/>
      <c r="O207" s="1">
        <v>46</v>
      </c>
      <c r="P207" s="1">
        <v>53</v>
      </c>
      <c r="Q207" s="1">
        <v>152</v>
      </c>
      <c r="R207" s="1">
        <v>97</v>
      </c>
      <c r="S207" s="1">
        <v>249</v>
      </c>
      <c r="T207" s="1">
        <v>124</v>
      </c>
      <c r="U207" s="1">
        <v>317</v>
      </c>
      <c r="V207" s="1">
        <v>188</v>
      </c>
      <c r="W207" s="1">
        <v>149</v>
      </c>
      <c r="X207" s="1">
        <v>128</v>
      </c>
      <c r="Y207" s="1">
        <v>143</v>
      </c>
      <c r="Z207" s="1">
        <v>115</v>
      </c>
      <c r="AA207" s="1"/>
      <c r="AB207" s="1"/>
      <c r="AC207" s="21">
        <v>1761</v>
      </c>
      <c r="AD207" s="19">
        <v>160</v>
      </c>
      <c r="AE207" s="19">
        <f t="shared" si="3"/>
        <v>281760</v>
      </c>
      <c r="AF207" s="26">
        <v>68.085106382978722</v>
      </c>
    </row>
    <row r="208" spans="1:32" ht="37.5" customHeight="1" x14ac:dyDescent="0.25">
      <c r="A208" s="16"/>
      <c r="B208" s="1" t="s">
        <v>637</v>
      </c>
      <c r="C208" s="1" t="s">
        <v>1017</v>
      </c>
      <c r="D208" s="1" t="s">
        <v>639</v>
      </c>
      <c r="E208" s="1" t="s">
        <v>1022</v>
      </c>
      <c r="F208" s="1" t="s">
        <v>1023</v>
      </c>
      <c r="G208" s="1" t="s">
        <v>649</v>
      </c>
      <c r="H208" s="1" t="s">
        <v>643</v>
      </c>
      <c r="I208" s="1" t="s">
        <v>644</v>
      </c>
      <c r="J208" s="1"/>
      <c r="K208" s="1"/>
      <c r="L208" s="1"/>
      <c r="M208" s="1"/>
      <c r="N208" s="1"/>
      <c r="O208" s="1">
        <v>10</v>
      </c>
      <c r="P208" s="1">
        <v>46</v>
      </c>
      <c r="Q208" s="1">
        <v>77</v>
      </c>
      <c r="R208" s="1">
        <v>22</v>
      </c>
      <c r="S208" s="1">
        <v>123</v>
      </c>
      <c r="T208" s="1">
        <v>43</v>
      </c>
      <c r="U208" s="1">
        <v>133</v>
      </c>
      <c r="V208" s="1">
        <v>103</v>
      </c>
      <c r="W208" s="1">
        <v>31</v>
      </c>
      <c r="X208" s="1">
        <v>65</v>
      </c>
      <c r="Y208" s="1">
        <v>39</v>
      </c>
      <c r="Z208" s="1">
        <v>11</v>
      </c>
      <c r="AA208" s="1"/>
      <c r="AB208" s="1"/>
      <c r="AC208" s="21">
        <v>703</v>
      </c>
      <c r="AD208" s="19">
        <v>120</v>
      </c>
      <c r="AE208" s="19">
        <f t="shared" si="3"/>
        <v>84360</v>
      </c>
      <c r="AF208" s="26">
        <v>51.063829787234042</v>
      </c>
    </row>
    <row r="209" spans="1:32" ht="37.5" customHeight="1" x14ac:dyDescent="0.25">
      <c r="A209" s="16"/>
      <c r="B209" s="1" t="s">
        <v>637</v>
      </c>
      <c r="C209" s="1" t="s">
        <v>1017</v>
      </c>
      <c r="D209" s="1" t="s">
        <v>639</v>
      </c>
      <c r="E209" s="1" t="s">
        <v>1022</v>
      </c>
      <c r="F209" s="1" t="s">
        <v>1023</v>
      </c>
      <c r="G209" s="1" t="s">
        <v>649</v>
      </c>
      <c r="H209" s="1" t="s">
        <v>643</v>
      </c>
      <c r="I209" s="1" t="s">
        <v>650</v>
      </c>
      <c r="J209" s="1"/>
      <c r="K209" s="1"/>
      <c r="L209" s="1"/>
      <c r="M209" s="1"/>
      <c r="N209" s="1"/>
      <c r="O209" s="1">
        <v>1</v>
      </c>
      <c r="P209" s="1">
        <v>4</v>
      </c>
      <c r="Q209" s="1">
        <v>3</v>
      </c>
      <c r="R209" s="1">
        <v>5</v>
      </c>
      <c r="S209" s="1">
        <v>5</v>
      </c>
      <c r="T209" s="1">
        <v>2</v>
      </c>
      <c r="U209" s="1">
        <v>2</v>
      </c>
      <c r="V209" s="1">
        <v>5</v>
      </c>
      <c r="W209" s="1"/>
      <c r="X209" s="1">
        <v>7</v>
      </c>
      <c r="Y209" s="1">
        <v>4</v>
      </c>
      <c r="Z209" s="1">
        <v>5</v>
      </c>
      <c r="AA209" s="1"/>
      <c r="AB209" s="1"/>
      <c r="AC209" s="21">
        <v>43</v>
      </c>
      <c r="AD209" s="19">
        <v>120</v>
      </c>
      <c r="AE209" s="19">
        <f t="shared" si="3"/>
        <v>5160</v>
      </c>
      <c r="AF209" s="26">
        <v>51.063829787234042</v>
      </c>
    </row>
    <row r="210" spans="1:32" ht="37.5" customHeight="1" x14ac:dyDescent="0.25">
      <c r="A210" s="16"/>
      <c r="B210" s="1" t="s">
        <v>637</v>
      </c>
      <c r="C210" s="1" t="s">
        <v>1017</v>
      </c>
      <c r="D210" s="1" t="s">
        <v>639</v>
      </c>
      <c r="E210" s="1" t="s">
        <v>1024</v>
      </c>
      <c r="F210" s="1" t="s">
        <v>1025</v>
      </c>
      <c r="G210" s="1" t="s">
        <v>649</v>
      </c>
      <c r="H210" s="1" t="s">
        <v>643</v>
      </c>
      <c r="I210" s="1" t="s">
        <v>644</v>
      </c>
      <c r="J210" s="1"/>
      <c r="K210" s="1"/>
      <c r="L210" s="1"/>
      <c r="M210" s="1"/>
      <c r="N210" s="1"/>
      <c r="O210" s="1">
        <v>13</v>
      </c>
      <c r="P210" s="1">
        <v>50</v>
      </c>
      <c r="Q210" s="1">
        <v>70</v>
      </c>
      <c r="R210" s="1">
        <v>30</v>
      </c>
      <c r="S210" s="1">
        <v>113</v>
      </c>
      <c r="T210" s="1">
        <v>52</v>
      </c>
      <c r="U210" s="1">
        <v>126</v>
      </c>
      <c r="V210" s="1">
        <v>95</v>
      </c>
      <c r="W210" s="1">
        <v>25</v>
      </c>
      <c r="X210" s="1">
        <v>67</v>
      </c>
      <c r="Y210" s="1">
        <v>21</v>
      </c>
      <c r="Z210" s="1">
        <v>18</v>
      </c>
      <c r="AA210" s="1"/>
      <c r="AB210" s="1"/>
      <c r="AC210" s="21">
        <v>680</v>
      </c>
      <c r="AD210" s="19">
        <v>140</v>
      </c>
      <c r="AE210" s="19">
        <f t="shared" si="3"/>
        <v>95200</v>
      </c>
      <c r="AF210" s="26">
        <v>59.574468085106382</v>
      </c>
    </row>
    <row r="211" spans="1:32" ht="37.5" customHeight="1" x14ac:dyDescent="0.25">
      <c r="A211" s="16"/>
      <c r="B211" s="1" t="s">
        <v>637</v>
      </c>
      <c r="C211" s="1" t="s">
        <v>1017</v>
      </c>
      <c r="D211" s="1" t="s">
        <v>639</v>
      </c>
      <c r="E211" s="1" t="s">
        <v>1026</v>
      </c>
      <c r="F211" s="1" t="s">
        <v>1027</v>
      </c>
      <c r="G211" s="1" t="s">
        <v>642</v>
      </c>
      <c r="H211" s="1" t="s">
        <v>643</v>
      </c>
      <c r="I211" s="1" t="s">
        <v>644</v>
      </c>
      <c r="J211" s="1"/>
      <c r="K211" s="1"/>
      <c r="L211" s="1"/>
      <c r="M211" s="1"/>
      <c r="N211" s="1"/>
      <c r="O211" s="1">
        <v>12</v>
      </c>
      <c r="P211" s="1">
        <v>46</v>
      </c>
      <c r="Q211" s="1">
        <v>62</v>
      </c>
      <c r="R211" s="1">
        <v>19</v>
      </c>
      <c r="S211" s="1">
        <v>102</v>
      </c>
      <c r="T211" s="1">
        <v>51</v>
      </c>
      <c r="U211" s="1">
        <v>110</v>
      </c>
      <c r="V211" s="1">
        <v>78</v>
      </c>
      <c r="W211" s="1">
        <v>33</v>
      </c>
      <c r="X211" s="1">
        <v>58</v>
      </c>
      <c r="Y211" s="1">
        <v>28</v>
      </c>
      <c r="Z211" s="1">
        <v>11</v>
      </c>
      <c r="AA211" s="1"/>
      <c r="AB211" s="1"/>
      <c r="AC211" s="21">
        <v>610</v>
      </c>
      <c r="AD211" s="19">
        <v>110</v>
      </c>
      <c r="AE211" s="19">
        <f t="shared" si="3"/>
        <v>67100</v>
      </c>
      <c r="AF211" s="26">
        <v>46.808510638297868</v>
      </c>
    </row>
    <row r="212" spans="1:32" ht="37.5" customHeight="1" x14ac:dyDescent="0.25">
      <c r="A212" s="16"/>
      <c r="B212" s="1" t="s">
        <v>637</v>
      </c>
      <c r="C212" s="1" t="s">
        <v>1017</v>
      </c>
      <c r="D212" s="1" t="s">
        <v>639</v>
      </c>
      <c r="E212" s="1" t="s">
        <v>1028</v>
      </c>
      <c r="F212" s="1" t="s">
        <v>1029</v>
      </c>
      <c r="G212" s="1" t="s">
        <v>649</v>
      </c>
      <c r="H212" s="1" t="s">
        <v>643</v>
      </c>
      <c r="I212" s="1" t="s">
        <v>644</v>
      </c>
      <c r="J212" s="1"/>
      <c r="K212" s="1"/>
      <c r="L212" s="1"/>
      <c r="M212" s="1"/>
      <c r="N212" s="1"/>
      <c r="O212" s="1">
        <v>15</v>
      </c>
      <c r="P212" s="1">
        <v>39</v>
      </c>
      <c r="Q212" s="1">
        <v>56</v>
      </c>
      <c r="R212" s="1">
        <v>28</v>
      </c>
      <c r="S212" s="1">
        <v>88</v>
      </c>
      <c r="T212" s="1">
        <v>56</v>
      </c>
      <c r="U212" s="1">
        <v>101</v>
      </c>
      <c r="V212" s="1">
        <v>83</v>
      </c>
      <c r="W212" s="1">
        <v>31</v>
      </c>
      <c r="X212" s="1">
        <v>63</v>
      </c>
      <c r="Y212" s="1">
        <v>19</v>
      </c>
      <c r="Z212" s="1">
        <v>21</v>
      </c>
      <c r="AA212" s="1"/>
      <c r="AB212" s="1"/>
      <c r="AC212" s="22">
        <v>600</v>
      </c>
      <c r="AD212" s="19">
        <v>140</v>
      </c>
      <c r="AE212" s="19">
        <f t="shared" si="3"/>
        <v>84000</v>
      </c>
      <c r="AF212" s="26">
        <v>59.574468085106382</v>
      </c>
    </row>
    <row r="213" spans="1:32" ht="37.5" customHeight="1" x14ac:dyDescent="0.25">
      <c r="A213" s="16"/>
      <c r="B213" s="1" t="s">
        <v>637</v>
      </c>
      <c r="C213" s="1" t="s">
        <v>1017</v>
      </c>
      <c r="D213" s="1" t="s">
        <v>639</v>
      </c>
      <c r="E213" s="1" t="s">
        <v>1030</v>
      </c>
      <c r="F213" s="1" t="s">
        <v>1031</v>
      </c>
      <c r="G213" s="1" t="s">
        <v>649</v>
      </c>
      <c r="H213" s="1" t="s">
        <v>643</v>
      </c>
      <c r="I213" s="1" t="s">
        <v>644</v>
      </c>
      <c r="J213" s="1"/>
      <c r="K213" s="1"/>
      <c r="L213" s="1"/>
      <c r="M213" s="1"/>
      <c r="N213" s="1"/>
      <c r="O213" s="1">
        <v>18</v>
      </c>
      <c r="P213" s="1">
        <v>31</v>
      </c>
      <c r="Q213" s="1">
        <v>50</v>
      </c>
      <c r="R213" s="1">
        <v>11</v>
      </c>
      <c r="S213" s="1">
        <v>90</v>
      </c>
      <c r="T213" s="1">
        <v>19</v>
      </c>
      <c r="U213" s="1">
        <v>91</v>
      </c>
      <c r="V213" s="1">
        <v>78</v>
      </c>
      <c r="W213" s="1">
        <v>16</v>
      </c>
      <c r="X213" s="1">
        <v>57</v>
      </c>
      <c r="Y213" s="1">
        <v>16</v>
      </c>
      <c r="Z213" s="1">
        <v>14</v>
      </c>
      <c r="AA213" s="1"/>
      <c r="AB213" s="1"/>
      <c r="AC213" s="22">
        <v>491</v>
      </c>
      <c r="AD213" s="19">
        <v>120</v>
      </c>
      <c r="AE213" s="19">
        <f t="shared" si="3"/>
        <v>58920</v>
      </c>
      <c r="AF213" s="26">
        <v>51.063829787234042</v>
      </c>
    </row>
    <row r="214" spans="1:32" ht="37.5" customHeight="1" x14ac:dyDescent="0.25">
      <c r="A214" s="16"/>
      <c r="B214" s="1" t="s">
        <v>637</v>
      </c>
      <c r="C214" s="1" t="s">
        <v>1017</v>
      </c>
      <c r="D214" s="1" t="s">
        <v>639</v>
      </c>
      <c r="E214" s="1" t="s">
        <v>1030</v>
      </c>
      <c r="F214" s="1" t="s">
        <v>1031</v>
      </c>
      <c r="G214" s="1" t="s">
        <v>649</v>
      </c>
      <c r="H214" s="1" t="s">
        <v>643</v>
      </c>
      <c r="I214" s="1" t="s">
        <v>650</v>
      </c>
      <c r="J214" s="1"/>
      <c r="K214" s="1"/>
      <c r="L214" s="1"/>
      <c r="M214" s="1"/>
      <c r="N214" s="1"/>
      <c r="O214" s="1">
        <v>3</v>
      </c>
      <c r="P214" s="1"/>
      <c r="Q214" s="1">
        <v>3</v>
      </c>
      <c r="R214" s="1"/>
      <c r="S214" s="1"/>
      <c r="T214" s="1">
        <v>3</v>
      </c>
      <c r="U214" s="1"/>
      <c r="V214" s="1"/>
      <c r="W214" s="1"/>
      <c r="X214" s="1"/>
      <c r="Y214" s="1"/>
      <c r="Z214" s="1"/>
      <c r="AA214" s="1"/>
      <c r="AB214" s="1"/>
      <c r="AC214" s="22">
        <v>9</v>
      </c>
      <c r="AD214" s="19">
        <v>120</v>
      </c>
      <c r="AE214" s="19">
        <f t="shared" si="3"/>
        <v>1080</v>
      </c>
      <c r="AF214" s="26">
        <v>51.063829787234042</v>
      </c>
    </row>
    <row r="215" spans="1:32" ht="37.5" customHeight="1" x14ac:dyDescent="0.25">
      <c r="A215" s="16"/>
      <c r="B215" s="1" t="s">
        <v>637</v>
      </c>
      <c r="C215" s="1" t="s">
        <v>1017</v>
      </c>
      <c r="D215" s="1" t="s">
        <v>639</v>
      </c>
      <c r="E215" s="1" t="s">
        <v>1032</v>
      </c>
      <c r="F215" s="1" t="s">
        <v>1033</v>
      </c>
      <c r="G215" s="1" t="s">
        <v>649</v>
      </c>
      <c r="H215" s="1" t="s">
        <v>643</v>
      </c>
      <c r="I215" s="1" t="s">
        <v>644</v>
      </c>
      <c r="J215" s="1"/>
      <c r="K215" s="1"/>
      <c r="L215" s="1"/>
      <c r="M215" s="1"/>
      <c r="N215" s="1"/>
      <c r="O215" s="1">
        <v>15</v>
      </c>
      <c r="P215" s="1">
        <v>19</v>
      </c>
      <c r="Q215" s="1">
        <v>12</v>
      </c>
      <c r="R215" s="1">
        <v>8</v>
      </c>
      <c r="S215" s="1">
        <v>44</v>
      </c>
      <c r="T215" s="1">
        <v>23</v>
      </c>
      <c r="U215" s="1">
        <v>21</v>
      </c>
      <c r="V215" s="1">
        <v>19</v>
      </c>
      <c r="W215" s="1">
        <v>33</v>
      </c>
      <c r="X215" s="1">
        <v>19</v>
      </c>
      <c r="Y215" s="1">
        <v>11</v>
      </c>
      <c r="Z215" s="1">
        <v>10</v>
      </c>
      <c r="AA215" s="1"/>
      <c r="AB215" s="1"/>
      <c r="AC215" s="22">
        <v>234</v>
      </c>
      <c r="AD215" s="19">
        <v>120</v>
      </c>
      <c r="AE215" s="19">
        <f t="shared" si="3"/>
        <v>28080</v>
      </c>
      <c r="AF215" s="26">
        <v>51.063829787234042</v>
      </c>
    </row>
    <row r="216" spans="1:32" ht="37.5" customHeight="1" x14ac:dyDescent="0.25">
      <c r="A216" s="16"/>
      <c r="B216" s="1" t="s">
        <v>637</v>
      </c>
      <c r="C216" s="1" t="s">
        <v>1017</v>
      </c>
      <c r="D216" s="1" t="s">
        <v>639</v>
      </c>
      <c r="E216" s="1" t="s">
        <v>1032</v>
      </c>
      <c r="F216" s="1" t="s">
        <v>1033</v>
      </c>
      <c r="G216" s="1" t="s">
        <v>649</v>
      </c>
      <c r="H216" s="1" t="s">
        <v>643</v>
      </c>
      <c r="I216" s="1" t="s">
        <v>650</v>
      </c>
      <c r="J216" s="1"/>
      <c r="K216" s="1"/>
      <c r="L216" s="1"/>
      <c r="M216" s="1"/>
      <c r="N216" s="1"/>
      <c r="O216" s="1">
        <v>15</v>
      </c>
      <c r="P216" s="1">
        <v>16</v>
      </c>
      <c r="Q216" s="1">
        <v>28</v>
      </c>
      <c r="R216" s="1">
        <v>21</v>
      </c>
      <c r="S216" s="1">
        <v>31</v>
      </c>
      <c r="T216" s="1">
        <v>21</v>
      </c>
      <c r="U216" s="1">
        <v>37</v>
      </c>
      <c r="V216" s="1">
        <v>34</v>
      </c>
      <c r="W216" s="1">
        <v>32</v>
      </c>
      <c r="X216" s="1">
        <v>17</v>
      </c>
      <c r="Y216" s="1">
        <v>5</v>
      </c>
      <c r="Z216" s="1">
        <v>2</v>
      </c>
      <c r="AA216" s="1"/>
      <c r="AB216" s="1"/>
      <c r="AC216" s="22">
        <v>259</v>
      </c>
      <c r="AD216" s="19">
        <v>120</v>
      </c>
      <c r="AE216" s="19">
        <f t="shared" si="3"/>
        <v>31080</v>
      </c>
      <c r="AF216" s="26">
        <v>51.063829787234042</v>
      </c>
    </row>
    <row r="217" spans="1:32" ht="37.5" customHeight="1" x14ac:dyDescent="0.25">
      <c r="A217" s="16"/>
      <c r="B217" s="1" t="s">
        <v>637</v>
      </c>
      <c r="C217" s="1" t="s">
        <v>1017</v>
      </c>
      <c r="D217" s="1" t="s">
        <v>639</v>
      </c>
      <c r="E217" s="1" t="s">
        <v>1034</v>
      </c>
      <c r="F217" s="1" t="s">
        <v>1035</v>
      </c>
      <c r="G217" s="1" t="s">
        <v>642</v>
      </c>
      <c r="H217" s="1" t="s">
        <v>643</v>
      </c>
      <c r="I217" s="1" t="s">
        <v>644</v>
      </c>
      <c r="J217" s="1"/>
      <c r="K217" s="1"/>
      <c r="L217" s="1"/>
      <c r="M217" s="1"/>
      <c r="N217" s="1"/>
      <c r="O217" s="1">
        <v>8</v>
      </c>
      <c r="P217" s="1">
        <v>20</v>
      </c>
      <c r="Q217" s="1">
        <v>38</v>
      </c>
      <c r="R217" s="1">
        <v>13</v>
      </c>
      <c r="S217" s="1">
        <v>57</v>
      </c>
      <c r="T217" s="1">
        <v>27</v>
      </c>
      <c r="U217" s="1">
        <v>59</v>
      </c>
      <c r="V217" s="1">
        <v>46</v>
      </c>
      <c r="W217" s="1">
        <v>18</v>
      </c>
      <c r="X217" s="1">
        <v>33</v>
      </c>
      <c r="Y217" s="1">
        <v>13</v>
      </c>
      <c r="Z217" s="1">
        <v>8</v>
      </c>
      <c r="AA217" s="1"/>
      <c r="AB217" s="1"/>
      <c r="AC217" s="22">
        <v>340</v>
      </c>
      <c r="AD217" s="19">
        <v>130</v>
      </c>
      <c r="AE217" s="19">
        <f t="shared" si="3"/>
        <v>44200</v>
      </c>
      <c r="AF217" s="26">
        <v>55.319148936170208</v>
      </c>
    </row>
    <row r="218" spans="1:32" ht="37.5" customHeight="1" x14ac:dyDescent="0.25">
      <c r="A218" s="16"/>
      <c r="B218" s="1" t="s">
        <v>637</v>
      </c>
      <c r="C218" s="1" t="s">
        <v>1017</v>
      </c>
      <c r="D218" s="1" t="s">
        <v>639</v>
      </c>
      <c r="E218" s="1" t="s">
        <v>1036</v>
      </c>
      <c r="F218" s="1" t="s">
        <v>1037</v>
      </c>
      <c r="G218" s="1" t="s">
        <v>649</v>
      </c>
      <c r="H218" s="1" t="s">
        <v>643</v>
      </c>
      <c r="I218" s="1" t="s">
        <v>644</v>
      </c>
      <c r="J218" s="1"/>
      <c r="K218" s="1"/>
      <c r="L218" s="1"/>
      <c r="M218" s="1"/>
      <c r="N218" s="1"/>
      <c r="O218" s="1">
        <v>6</v>
      </c>
      <c r="P218" s="1"/>
      <c r="Q218" s="1"/>
      <c r="R218" s="1"/>
      <c r="S218" s="1">
        <v>4</v>
      </c>
      <c r="T218" s="1"/>
      <c r="U218" s="1">
        <v>49</v>
      </c>
      <c r="V218" s="1"/>
      <c r="W218" s="1">
        <v>71</v>
      </c>
      <c r="X218" s="1"/>
      <c r="Y218" s="1">
        <v>26</v>
      </c>
      <c r="Z218" s="1">
        <v>44</v>
      </c>
      <c r="AA218" s="1">
        <v>11</v>
      </c>
      <c r="AB218" s="1"/>
      <c r="AC218" s="22">
        <v>211</v>
      </c>
      <c r="AD218" s="19">
        <v>160</v>
      </c>
      <c r="AE218" s="19">
        <f t="shared" si="3"/>
        <v>33760</v>
      </c>
      <c r="AF218" s="26">
        <v>68.085106382978722</v>
      </c>
    </row>
    <row r="219" spans="1:32" ht="37.5" customHeight="1" x14ac:dyDescent="0.25">
      <c r="A219" s="16"/>
      <c r="B219" s="1" t="s">
        <v>637</v>
      </c>
      <c r="C219" s="1" t="s">
        <v>1017</v>
      </c>
      <c r="D219" s="1" t="s">
        <v>639</v>
      </c>
      <c r="E219" s="1" t="s">
        <v>1036</v>
      </c>
      <c r="F219" s="1" t="s">
        <v>1037</v>
      </c>
      <c r="G219" s="1" t="s">
        <v>649</v>
      </c>
      <c r="H219" s="1" t="s">
        <v>643</v>
      </c>
      <c r="I219" s="1" t="s">
        <v>650</v>
      </c>
      <c r="J219" s="1"/>
      <c r="K219" s="1"/>
      <c r="L219" s="1"/>
      <c r="M219" s="1"/>
      <c r="N219" s="1"/>
      <c r="O219" s="1">
        <v>9</v>
      </c>
      <c r="P219" s="1">
        <v>6</v>
      </c>
      <c r="Q219" s="1">
        <v>6</v>
      </c>
      <c r="R219" s="1">
        <v>9</v>
      </c>
      <c r="S219" s="1">
        <v>18</v>
      </c>
      <c r="T219" s="1">
        <v>17</v>
      </c>
      <c r="U219" s="1">
        <v>7</v>
      </c>
      <c r="V219" s="1">
        <v>11</v>
      </c>
      <c r="W219" s="1">
        <v>15</v>
      </c>
      <c r="X219" s="1">
        <v>9</v>
      </c>
      <c r="Y219" s="1">
        <v>6</v>
      </c>
      <c r="Z219" s="1">
        <v>5</v>
      </c>
      <c r="AA219" s="1"/>
      <c r="AB219" s="1"/>
      <c r="AC219" s="22">
        <v>118</v>
      </c>
      <c r="AD219" s="19">
        <v>160</v>
      </c>
      <c r="AE219" s="19">
        <f t="shared" si="3"/>
        <v>18880</v>
      </c>
      <c r="AF219" s="26">
        <v>68.085106382978722</v>
      </c>
    </row>
    <row r="220" spans="1:32" ht="37.5" customHeight="1" x14ac:dyDescent="0.25">
      <c r="A220" s="16"/>
      <c r="B220" s="1" t="s">
        <v>637</v>
      </c>
      <c r="C220" s="1" t="s">
        <v>1017</v>
      </c>
      <c r="D220" s="1" t="s">
        <v>639</v>
      </c>
      <c r="E220" s="1" t="s">
        <v>1038</v>
      </c>
      <c r="F220" s="1" t="s">
        <v>1039</v>
      </c>
      <c r="G220" s="1" t="s">
        <v>649</v>
      </c>
      <c r="H220" s="1" t="s">
        <v>643</v>
      </c>
      <c r="I220" s="1" t="s">
        <v>644</v>
      </c>
      <c r="J220" s="1"/>
      <c r="K220" s="1"/>
      <c r="L220" s="1"/>
      <c r="M220" s="1"/>
      <c r="N220" s="1"/>
      <c r="O220" s="1">
        <v>10</v>
      </c>
      <c r="P220" s="1">
        <v>15</v>
      </c>
      <c r="Q220" s="1">
        <v>33</v>
      </c>
      <c r="R220" s="1">
        <v>27</v>
      </c>
      <c r="S220" s="1">
        <v>45</v>
      </c>
      <c r="T220" s="1">
        <v>19</v>
      </c>
      <c r="U220" s="1">
        <v>48</v>
      </c>
      <c r="V220" s="1">
        <v>33</v>
      </c>
      <c r="W220" s="1">
        <v>27</v>
      </c>
      <c r="X220" s="1">
        <v>27</v>
      </c>
      <c r="Y220" s="1">
        <v>13</v>
      </c>
      <c r="Z220" s="1"/>
      <c r="AA220" s="1"/>
      <c r="AB220" s="1"/>
      <c r="AC220" s="22">
        <v>297</v>
      </c>
      <c r="AD220" s="19">
        <v>160</v>
      </c>
      <c r="AE220" s="19">
        <f t="shared" si="3"/>
        <v>47520</v>
      </c>
      <c r="AF220" s="26">
        <v>68.085106382978722</v>
      </c>
    </row>
    <row r="221" spans="1:32" ht="37.5" customHeight="1" x14ac:dyDescent="0.25">
      <c r="A221" s="16"/>
      <c r="B221" s="1" t="s">
        <v>637</v>
      </c>
      <c r="C221" s="1" t="s">
        <v>1017</v>
      </c>
      <c r="D221" s="1" t="s">
        <v>639</v>
      </c>
      <c r="E221" s="1" t="s">
        <v>1040</v>
      </c>
      <c r="F221" s="1" t="s">
        <v>1041</v>
      </c>
      <c r="G221" s="1" t="s">
        <v>642</v>
      </c>
      <c r="H221" s="1" t="s">
        <v>643</v>
      </c>
      <c r="I221" s="1" t="s">
        <v>644</v>
      </c>
      <c r="J221" s="1"/>
      <c r="K221" s="1"/>
      <c r="L221" s="1"/>
      <c r="M221" s="1"/>
      <c r="N221" s="1"/>
      <c r="O221" s="1"/>
      <c r="P221" s="1">
        <v>36</v>
      </c>
      <c r="Q221" s="1">
        <v>29</v>
      </c>
      <c r="R221" s="1">
        <v>9</v>
      </c>
      <c r="S221" s="1">
        <v>52</v>
      </c>
      <c r="T221" s="1">
        <v>21</v>
      </c>
      <c r="U221" s="1">
        <v>54</v>
      </c>
      <c r="V221" s="1">
        <v>39</v>
      </c>
      <c r="W221" s="1">
        <v>10</v>
      </c>
      <c r="X221" s="1">
        <v>29</v>
      </c>
      <c r="Y221" s="1">
        <v>11</v>
      </c>
      <c r="Z221" s="1">
        <v>2</v>
      </c>
      <c r="AA221" s="1"/>
      <c r="AB221" s="1"/>
      <c r="AC221" s="22">
        <v>292</v>
      </c>
      <c r="AD221" s="19">
        <v>110</v>
      </c>
      <c r="AE221" s="19">
        <f t="shared" si="3"/>
        <v>32120</v>
      </c>
      <c r="AF221" s="26">
        <v>46.808510638297868</v>
      </c>
    </row>
    <row r="222" spans="1:32" ht="37.5" customHeight="1" x14ac:dyDescent="0.25">
      <c r="A222" s="16"/>
      <c r="B222" s="1" t="s">
        <v>637</v>
      </c>
      <c r="C222" s="1" t="s">
        <v>1017</v>
      </c>
      <c r="D222" s="1" t="s">
        <v>639</v>
      </c>
      <c r="E222" s="1" t="s">
        <v>1042</v>
      </c>
      <c r="F222" s="1" t="s">
        <v>1043</v>
      </c>
      <c r="G222" s="1" t="s">
        <v>649</v>
      </c>
      <c r="H222" s="1" t="s">
        <v>643</v>
      </c>
      <c r="I222" s="1" t="s">
        <v>644</v>
      </c>
      <c r="J222" s="1"/>
      <c r="K222" s="1"/>
      <c r="L222" s="1"/>
      <c r="M222" s="1"/>
      <c r="N222" s="1"/>
      <c r="O222" s="1">
        <v>4</v>
      </c>
      <c r="P222" s="1">
        <v>15</v>
      </c>
      <c r="Q222" s="1">
        <v>22</v>
      </c>
      <c r="R222" s="1">
        <v>9</v>
      </c>
      <c r="S222" s="1">
        <v>34</v>
      </c>
      <c r="T222" s="1">
        <v>12</v>
      </c>
      <c r="U222" s="1">
        <v>30</v>
      </c>
      <c r="V222" s="1">
        <v>33</v>
      </c>
      <c r="W222" s="1">
        <v>8</v>
      </c>
      <c r="X222" s="1">
        <v>11</v>
      </c>
      <c r="Y222" s="1">
        <v>9</v>
      </c>
      <c r="Z222" s="1">
        <v>6</v>
      </c>
      <c r="AA222" s="1"/>
      <c r="AB222" s="1"/>
      <c r="AC222" s="22">
        <v>193</v>
      </c>
      <c r="AD222" s="19">
        <v>160</v>
      </c>
      <c r="AE222" s="19">
        <f t="shared" si="3"/>
        <v>30880</v>
      </c>
      <c r="AF222" s="26">
        <v>68.085106382978722</v>
      </c>
    </row>
    <row r="223" spans="1:32" ht="37.5" customHeight="1" x14ac:dyDescent="0.25">
      <c r="A223" s="16"/>
      <c r="B223" s="1" t="s">
        <v>637</v>
      </c>
      <c r="C223" s="1" t="s">
        <v>1017</v>
      </c>
      <c r="D223" s="1" t="s">
        <v>639</v>
      </c>
      <c r="E223" s="1" t="s">
        <v>1044</v>
      </c>
      <c r="F223" s="1" t="s">
        <v>1045</v>
      </c>
      <c r="G223" s="1" t="s">
        <v>649</v>
      </c>
      <c r="H223" s="1" t="s">
        <v>643</v>
      </c>
      <c r="I223" s="1" t="s">
        <v>644</v>
      </c>
      <c r="J223" s="1"/>
      <c r="K223" s="1"/>
      <c r="L223" s="1"/>
      <c r="M223" s="1"/>
      <c r="N223" s="1"/>
      <c r="O223" s="1">
        <v>2</v>
      </c>
      <c r="P223" s="1">
        <v>16</v>
      </c>
      <c r="Q223" s="1">
        <v>22</v>
      </c>
      <c r="R223" s="1">
        <v>12</v>
      </c>
      <c r="S223" s="1">
        <v>31</v>
      </c>
      <c r="T223" s="1">
        <v>17</v>
      </c>
      <c r="U223" s="1">
        <v>26</v>
      </c>
      <c r="V223" s="1">
        <v>14</v>
      </c>
      <c r="W223" s="1">
        <v>9</v>
      </c>
      <c r="X223" s="1">
        <v>18</v>
      </c>
      <c r="Y223" s="1">
        <v>8</v>
      </c>
      <c r="Z223" s="1"/>
      <c r="AA223" s="1"/>
      <c r="AB223" s="1"/>
      <c r="AC223" s="22">
        <v>175</v>
      </c>
      <c r="AD223" s="19">
        <v>100</v>
      </c>
      <c r="AE223" s="19">
        <f t="shared" si="3"/>
        <v>17500</v>
      </c>
      <c r="AF223" s="26">
        <v>42.553191489361701</v>
      </c>
    </row>
    <row r="224" spans="1:32" ht="37.5" customHeight="1" x14ac:dyDescent="0.25">
      <c r="A224" s="16"/>
      <c r="B224" s="1" t="s">
        <v>637</v>
      </c>
      <c r="C224" s="1" t="s">
        <v>1017</v>
      </c>
      <c r="D224" s="1" t="s">
        <v>639</v>
      </c>
      <c r="E224" s="1" t="s">
        <v>1046</v>
      </c>
      <c r="F224" s="1" t="s">
        <v>1047</v>
      </c>
      <c r="G224" s="1" t="s">
        <v>649</v>
      </c>
      <c r="H224" s="1" t="s">
        <v>643</v>
      </c>
      <c r="I224" s="1" t="s">
        <v>644</v>
      </c>
      <c r="J224" s="1"/>
      <c r="K224" s="1"/>
      <c r="L224" s="1"/>
      <c r="M224" s="1"/>
      <c r="N224" s="1"/>
      <c r="O224" s="1">
        <v>3</v>
      </c>
      <c r="P224" s="1">
        <v>10</v>
      </c>
      <c r="Q224" s="1">
        <v>21</v>
      </c>
      <c r="R224" s="1">
        <v>14</v>
      </c>
      <c r="S224" s="1">
        <v>25</v>
      </c>
      <c r="T224" s="1">
        <v>16</v>
      </c>
      <c r="U224" s="1">
        <v>10</v>
      </c>
      <c r="V224" s="1">
        <v>26</v>
      </c>
      <c r="W224" s="1"/>
      <c r="X224" s="1">
        <v>20</v>
      </c>
      <c r="Y224" s="1">
        <v>8</v>
      </c>
      <c r="Z224" s="1">
        <v>9</v>
      </c>
      <c r="AA224" s="1"/>
      <c r="AB224" s="1"/>
      <c r="AC224" s="22">
        <v>162</v>
      </c>
      <c r="AD224" s="19">
        <v>140</v>
      </c>
      <c r="AE224" s="19">
        <f t="shared" si="3"/>
        <v>22680</v>
      </c>
      <c r="AF224" s="26">
        <v>59.574468085106382</v>
      </c>
    </row>
    <row r="225" spans="1:32" ht="37.5" customHeight="1" x14ac:dyDescent="0.25">
      <c r="A225" s="16"/>
      <c r="B225" s="1" t="s">
        <v>637</v>
      </c>
      <c r="C225" s="1" t="s">
        <v>1017</v>
      </c>
      <c r="D225" s="1" t="s">
        <v>639</v>
      </c>
      <c r="E225" s="1" t="s">
        <v>1048</v>
      </c>
      <c r="F225" s="1" t="s">
        <v>1049</v>
      </c>
      <c r="G225" s="1" t="s">
        <v>649</v>
      </c>
      <c r="H225" s="1" t="s">
        <v>643</v>
      </c>
      <c r="I225" s="1" t="s">
        <v>644</v>
      </c>
      <c r="J225" s="1"/>
      <c r="K225" s="1"/>
      <c r="L225" s="1"/>
      <c r="M225" s="1"/>
      <c r="N225" s="1"/>
      <c r="O225" s="1">
        <v>3</v>
      </c>
      <c r="P225" s="1">
        <v>2</v>
      </c>
      <c r="Q225" s="1">
        <v>16</v>
      </c>
      <c r="R225" s="1">
        <v>6</v>
      </c>
      <c r="S225" s="1">
        <v>22</v>
      </c>
      <c r="T225" s="1">
        <v>4</v>
      </c>
      <c r="U225" s="1">
        <v>24</v>
      </c>
      <c r="V225" s="1">
        <v>18</v>
      </c>
      <c r="W225" s="1">
        <v>11</v>
      </c>
      <c r="X225" s="1">
        <v>8</v>
      </c>
      <c r="Y225" s="1">
        <v>13</v>
      </c>
      <c r="Z225" s="1">
        <v>6</v>
      </c>
      <c r="AA225" s="1"/>
      <c r="AB225" s="1"/>
      <c r="AC225" s="22">
        <v>133</v>
      </c>
      <c r="AD225" s="19">
        <v>160</v>
      </c>
      <c r="AE225" s="19">
        <f t="shared" si="3"/>
        <v>21280</v>
      </c>
      <c r="AF225" s="26">
        <v>68.085106382978722</v>
      </c>
    </row>
    <row r="226" spans="1:32" ht="37.5" customHeight="1" x14ac:dyDescent="0.25">
      <c r="A226" s="16"/>
      <c r="B226" s="1" t="s">
        <v>637</v>
      </c>
      <c r="C226" s="1" t="s">
        <v>1017</v>
      </c>
      <c r="D226" s="1" t="s">
        <v>639</v>
      </c>
      <c r="E226" s="1" t="s">
        <v>1050</v>
      </c>
      <c r="F226" s="1" t="s">
        <v>1051</v>
      </c>
      <c r="G226" s="1" t="s">
        <v>649</v>
      </c>
      <c r="H226" s="1" t="s">
        <v>643</v>
      </c>
      <c r="I226" s="1" t="s">
        <v>644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>
        <v>6</v>
      </c>
      <c r="AB226" s="1"/>
      <c r="AC226" s="22">
        <v>6</v>
      </c>
      <c r="AD226" s="19">
        <v>160</v>
      </c>
      <c r="AE226" s="19">
        <f t="shared" si="3"/>
        <v>960</v>
      </c>
      <c r="AF226" s="26">
        <v>68.085106382978722</v>
      </c>
    </row>
    <row r="227" spans="1:32" ht="37.5" customHeight="1" x14ac:dyDescent="0.25">
      <c r="A227" s="16"/>
      <c r="B227" s="1" t="s">
        <v>637</v>
      </c>
      <c r="C227" s="1" t="s">
        <v>1017</v>
      </c>
      <c r="D227" s="1" t="s">
        <v>639</v>
      </c>
      <c r="E227" s="1" t="s">
        <v>1050</v>
      </c>
      <c r="F227" s="1" t="s">
        <v>1051</v>
      </c>
      <c r="G227" s="1" t="s">
        <v>649</v>
      </c>
      <c r="H227" s="1" t="s">
        <v>643</v>
      </c>
      <c r="I227" s="1" t="s">
        <v>650</v>
      </c>
      <c r="J227" s="1"/>
      <c r="K227" s="1"/>
      <c r="L227" s="1"/>
      <c r="M227" s="1"/>
      <c r="N227" s="1"/>
      <c r="O227" s="1"/>
      <c r="P227" s="1">
        <v>6</v>
      </c>
      <c r="Q227" s="1">
        <v>9</v>
      </c>
      <c r="R227" s="1">
        <v>12</v>
      </c>
      <c r="S227" s="1">
        <v>7</v>
      </c>
      <c r="T227" s="1">
        <v>5</v>
      </c>
      <c r="U227" s="1">
        <v>1</v>
      </c>
      <c r="V227" s="1">
        <v>7</v>
      </c>
      <c r="W227" s="1">
        <v>5</v>
      </c>
      <c r="X227" s="1">
        <v>4</v>
      </c>
      <c r="Y227" s="1">
        <v>6</v>
      </c>
      <c r="Z227" s="1">
        <v>4</v>
      </c>
      <c r="AA227" s="1"/>
      <c r="AB227" s="1"/>
      <c r="AC227" s="22">
        <v>66</v>
      </c>
      <c r="AD227" s="19">
        <v>160</v>
      </c>
      <c r="AE227" s="19">
        <f t="shared" si="3"/>
        <v>10560</v>
      </c>
      <c r="AF227" s="26">
        <v>68.085106382978722</v>
      </c>
    </row>
    <row r="228" spans="1:32" ht="37.5" customHeight="1" x14ac:dyDescent="0.25">
      <c r="A228" s="16"/>
      <c r="B228" s="1" t="s">
        <v>637</v>
      </c>
      <c r="C228" s="1" t="s">
        <v>1017</v>
      </c>
      <c r="D228" s="1" t="s">
        <v>639</v>
      </c>
      <c r="E228" s="1" t="s">
        <v>1052</v>
      </c>
      <c r="F228" s="1" t="s">
        <v>1053</v>
      </c>
      <c r="G228" s="1" t="s">
        <v>649</v>
      </c>
      <c r="H228" s="1" t="s">
        <v>643</v>
      </c>
      <c r="I228" s="1" t="s">
        <v>644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>
        <v>8</v>
      </c>
      <c r="AB228" s="1">
        <v>10</v>
      </c>
      <c r="AC228" s="22">
        <v>18</v>
      </c>
      <c r="AD228" s="19">
        <v>160</v>
      </c>
      <c r="AE228" s="19">
        <f t="shared" si="3"/>
        <v>2880</v>
      </c>
      <c r="AF228" s="26">
        <v>68.085106382978722</v>
      </c>
    </row>
    <row r="229" spans="1:32" ht="37.5" customHeight="1" x14ac:dyDescent="0.25">
      <c r="A229" s="16"/>
      <c r="B229" s="1" t="s">
        <v>637</v>
      </c>
      <c r="C229" s="1" t="s">
        <v>1017</v>
      </c>
      <c r="D229" s="1" t="s">
        <v>639</v>
      </c>
      <c r="E229" s="1" t="s">
        <v>1052</v>
      </c>
      <c r="F229" s="1" t="s">
        <v>1053</v>
      </c>
      <c r="G229" s="1" t="s">
        <v>649</v>
      </c>
      <c r="H229" s="1" t="s">
        <v>643</v>
      </c>
      <c r="I229" s="1" t="s">
        <v>650</v>
      </c>
      <c r="J229" s="1"/>
      <c r="K229" s="1"/>
      <c r="L229" s="1"/>
      <c r="M229" s="1"/>
      <c r="N229" s="1"/>
      <c r="O229" s="1"/>
      <c r="P229" s="1">
        <v>6</v>
      </c>
      <c r="Q229" s="1"/>
      <c r="R229" s="1"/>
      <c r="S229" s="1"/>
      <c r="T229" s="1">
        <v>7</v>
      </c>
      <c r="U229" s="1"/>
      <c r="V229" s="1">
        <v>10</v>
      </c>
      <c r="W229" s="1"/>
      <c r="X229" s="1">
        <v>2</v>
      </c>
      <c r="Y229" s="1"/>
      <c r="Z229" s="1">
        <v>6</v>
      </c>
      <c r="AA229" s="1"/>
      <c r="AB229" s="1"/>
      <c r="AC229" s="22">
        <v>31</v>
      </c>
      <c r="AD229" s="19">
        <v>160</v>
      </c>
      <c r="AE229" s="19">
        <f t="shared" si="3"/>
        <v>4960</v>
      </c>
      <c r="AF229" s="26">
        <v>68.085106382978722</v>
      </c>
    </row>
    <row r="230" spans="1:32" ht="37.5" customHeight="1" x14ac:dyDescent="0.25">
      <c r="A230" s="16"/>
      <c r="B230" s="1" t="s">
        <v>637</v>
      </c>
      <c r="C230" s="1" t="s">
        <v>1017</v>
      </c>
      <c r="D230" s="1" t="s">
        <v>639</v>
      </c>
      <c r="E230" s="1" t="s">
        <v>1054</v>
      </c>
      <c r="F230" s="1" t="s">
        <v>1055</v>
      </c>
      <c r="G230" s="1" t="s">
        <v>649</v>
      </c>
      <c r="H230" s="1" t="s">
        <v>643</v>
      </c>
      <c r="I230" s="1" t="s">
        <v>644</v>
      </c>
      <c r="J230" s="1"/>
      <c r="K230" s="1"/>
      <c r="L230" s="1"/>
      <c r="M230" s="1"/>
      <c r="N230" s="1"/>
      <c r="O230" s="1">
        <v>5</v>
      </c>
      <c r="P230" s="1">
        <v>6</v>
      </c>
      <c r="Q230" s="1"/>
      <c r="R230" s="1">
        <v>7</v>
      </c>
      <c r="S230" s="1">
        <v>6</v>
      </c>
      <c r="T230" s="1">
        <v>5</v>
      </c>
      <c r="U230" s="1">
        <v>3</v>
      </c>
      <c r="V230" s="1">
        <v>4</v>
      </c>
      <c r="W230" s="1"/>
      <c r="X230" s="1">
        <v>5</v>
      </c>
      <c r="Y230" s="1">
        <v>5</v>
      </c>
      <c r="Z230" s="1">
        <v>2</v>
      </c>
      <c r="AA230" s="1"/>
      <c r="AB230" s="1"/>
      <c r="AC230" s="22">
        <v>48</v>
      </c>
      <c r="AD230" s="19">
        <v>100</v>
      </c>
      <c r="AE230" s="19">
        <f t="shared" si="3"/>
        <v>4800</v>
      </c>
      <c r="AF230" s="26">
        <v>42.553191489361701</v>
      </c>
    </row>
    <row r="231" spans="1:32" ht="37.5" customHeight="1" x14ac:dyDescent="0.25">
      <c r="A231" s="16"/>
      <c r="B231" s="1" t="s">
        <v>637</v>
      </c>
      <c r="C231" s="1" t="s">
        <v>1017</v>
      </c>
      <c r="D231" s="1" t="s">
        <v>639</v>
      </c>
      <c r="E231" s="1" t="s">
        <v>1056</v>
      </c>
      <c r="F231" s="1" t="s">
        <v>1057</v>
      </c>
      <c r="G231" s="1" t="s">
        <v>642</v>
      </c>
      <c r="H231" s="1" t="s">
        <v>643</v>
      </c>
      <c r="I231" s="1" t="s">
        <v>644</v>
      </c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>
        <v>14</v>
      </c>
      <c r="W231" s="1"/>
      <c r="X231" s="1">
        <v>23</v>
      </c>
      <c r="Y231" s="1"/>
      <c r="Z231" s="1"/>
      <c r="AA231" s="1"/>
      <c r="AB231" s="1"/>
      <c r="AC231" s="22">
        <v>37</v>
      </c>
      <c r="AD231" s="19">
        <v>130</v>
      </c>
      <c r="AE231" s="19">
        <f t="shared" si="3"/>
        <v>4810</v>
      </c>
      <c r="AF231" s="26">
        <v>55.319148936170208</v>
      </c>
    </row>
    <row r="232" spans="1:32" ht="37.5" customHeight="1" x14ac:dyDescent="0.25">
      <c r="A232" s="16"/>
      <c r="B232" s="1" t="s">
        <v>637</v>
      </c>
      <c r="C232" s="1" t="s">
        <v>1017</v>
      </c>
      <c r="D232" s="1" t="s">
        <v>639</v>
      </c>
      <c r="E232" s="1" t="s">
        <v>1058</v>
      </c>
      <c r="F232" s="1" t="s">
        <v>1059</v>
      </c>
      <c r="G232" s="1" t="s">
        <v>649</v>
      </c>
      <c r="H232" s="1" t="s">
        <v>643</v>
      </c>
      <c r="I232" s="1" t="s">
        <v>644</v>
      </c>
      <c r="J232" s="1"/>
      <c r="K232" s="1"/>
      <c r="L232" s="1"/>
      <c r="M232" s="1"/>
      <c r="N232" s="1"/>
      <c r="O232" s="1"/>
      <c r="P232" s="1">
        <v>1</v>
      </c>
      <c r="Q232" s="1">
        <v>4</v>
      </c>
      <c r="R232" s="1"/>
      <c r="S232" s="1"/>
      <c r="T232" s="1"/>
      <c r="U232" s="1">
        <v>7</v>
      </c>
      <c r="V232" s="1">
        <v>1</v>
      </c>
      <c r="W232" s="1">
        <v>1</v>
      </c>
      <c r="X232" s="1"/>
      <c r="Y232" s="1">
        <v>9</v>
      </c>
      <c r="Z232" s="1">
        <v>14</v>
      </c>
      <c r="AA232" s="1"/>
      <c r="AB232" s="1"/>
      <c r="AC232" s="22">
        <v>37</v>
      </c>
      <c r="AD232" s="19">
        <v>160</v>
      </c>
      <c r="AE232" s="19">
        <f t="shared" si="3"/>
        <v>5920</v>
      </c>
      <c r="AF232" s="26">
        <v>68.085106382978722</v>
      </c>
    </row>
    <row r="233" spans="1:32" ht="37.5" customHeight="1" x14ac:dyDescent="0.25">
      <c r="A233" s="16"/>
      <c r="B233" s="1" t="s">
        <v>637</v>
      </c>
      <c r="C233" s="1" t="s">
        <v>1017</v>
      </c>
      <c r="D233" s="1" t="s">
        <v>639</v>
      </c>
      <c r="E233" s="1" t="s">
        <v>1060</v>
      </c>
      <c r="F233" s="1" t="s">
        <v>1061</v>
      </c>
      <c r="G233" s="1" t="s">
        <v>649</v>
      </c>
      <c r="H233" s="1" t="s">
        <v>643</v>
      </c>
      <c r="I233" s="1" t="s">
        <v>644</v>
      </c>
      <c r="J233" s="1"/>
      <c r="K233" s="1"/>
      <c r="L233" s="1"/>
      <c r="M233" s="1"/>
      <c r="N233" s="1"/>
      <c r="O233" s="1">
        <v>1</v>
      </c>
      <c r="P233" s="1">
        <v>1</v>
      </c>
      <c r="Q233" s="1">
        <v>3</v>
      </c>
      <c r="R233" s="1">
        <v>2</v>
      </c>
      <c r="S233" s="1">
        <v>5</v>
      </c>
      <c r="T233" s="1">
        <v>3</v>
      </c>
      <c r="U233" s="1">
        <v>4</v>
      </c>
      <c r="V233" s="1">
        <v>3</v>
      </c>
      <c r="W233" s="1">
        <v>4</v>
      </c>
      <c r="X233" s="1">
        <v>2</v>
      </c>
      <c r="Y233" s="1">
        <v>3</v>
      </c>
      <c r="Z233" s="1">
        <v>2</v>
      </c>
      <c r="AA233" s="1"/>
      <c r="AB233" s="1"/>
      <c r="AC233" s="22">
        <v>33</v>
      </c>
      <c r="AD233" s="19">
        <v>100</v>
      </c>
      <c r="AE233" s="19">
        <f t="shared" si="3"/>
        <v>3300</v>
      </c>
      <c r="AF233" s="26">
        <v>42.553191489361701</v>
      </c>
    </row>
    <row r="234" spans="1:32" ht="37.5" customHeight="1" x14ac:dyDescent="0.25">
      <c r="A234" s="16"/>
      <c r="B234" s="1" t="s">
        <v>637</v>
      </c>
      <c r="C234" s="1" t="s">
        <v>1017</v>
      </c>
      <c r="D234" s="1" t="s">
        <v>639</v>
      </c>
      <c r="E234" s="1" t="s">
        <v>1062</v>
      </c>
      <c r="F234" s="1" t="s">
        <v>1063</v>
      </c>
      <c r="G234" s="1" t="s">
        <v>642</v>
      </c>
      <c r="H234" s="1" t="s">
        <v>643</v>
      </c>
      <c r="I234" s="1" t="s">
        <v>644</v>
      </c>
      <c r="J234" s="1"/>
      <c r="K234" s="1"/>
      <c r="L234" s="1"/>
      <c r="M234" s="1"/>
      <c r="N234" s="1"/>
      <c r="O234" s="1">
        <v>7</v>
      </c>
      <c r="P234" s="1">
        <v>1</v>
      </c>
      <c r="Q234" s="1">
        <v>2</v>
      </c>
      <c r="R234" s="1"/>
      <c r="S234" s="1"/>
      <c r="T234" s="1"/>
      <c r="U234" s="1">
        <v>9</v>
      </c>
      <c r="V234" s="1"/>
      <c r="W234" s="1">
        <v>2</v>
      </c>
      <c r="X234" s="1">
        <v>5</v>
      </c>
      <c r="Y234" s="1"/>
      <c r="Z234" s="1">
        <v>5</v>
      </c>
      <c r="AA234" s="1"/>
      <c r="AB234" s="1"/>
      <c r="AC234" s="22">
        <v>31</v>
      </c>
      <c r="AD234" s="19">
        <v>130</v>
      </c>
      <c r="AE234" s="19">
        <f t="shared" si="3"/>
        <v>4030</v>
      </c>
      <c r="AF234" s="26">
        <v>55.319148936170208</v>
      </c>
    </row>
    <row r="235" spans="1:32" ht="37.5" customHeight="1" x14ac:dyDescent="0.25">
      <c r="A235" s="16"/>
      <c r="B235" s="1" t="s">
        <v>637</v>
      </c>
      <c r="C235" s="1" t="s">
        <v>1017</v>
      </c>
      <c r="D235" s="1" t="s">
        <v>639</v>
      </c>
      <c r="E235" s="1" t="s">
        <v>1064</v>
      </c>
      <c r="F235" s="1" t="s">
        <v>1065</v>
      </c>
      <c r="G235" s="1" t="s">
        <v>649</v>
      </c>
      <c r="H235" s="1" t="s">
        <v>643</v>
      </c>
      <c r="I235" s="1" t="s">
        <v>644</v>
      </c>
      <c r="J235" s="1"/>
      <c r="K235" s="1"/>
      <c r="L235" s="1"/>
      <c r="M235" s="1"/>
      <c r="N235" s="1"/>
      <c r="O235" s="1"/>
      <c r="P235" s="1"/>
      <c r="Q235" s="1">
        <v>1</v>
      </c>
      <c r="R235" s="1"/>
      <c r="S235" s="1"/>
      <c r="T235" s="1"/>
      <c r="U235" s="1">
        <v>2</v>
      </c>
      <c r="V235" s="1"/>
      <c r="W235" s="1">
        <v>11</v>
      </c>
      <c r="X235" s="1"/>
      <c r="Y235" s="1">
        <v>3</v>
      </c>
      <c r="Z235" s="1"/>
      <c r="AA235" s="1"/>
      <c r="AB235" s="1"/>
      <c r="AC235" s="22">
        <v>17</v>
      </c>
      <c r="AD235" s="19">
        <v>100</v>
      </c>
      <c r="AE235" s="19">
        <f t="shared" si="3"/>
        <v>1700</v>
      </c>
      <c r="AF235" s="26">
        <v>42.553191489361701</v>
      </c>
    </row>
    <row r="236" spans="1:32" ht="37.5" customHeight="1" x14ac:dyDescent="0.25">
      <c r="A236" s="16"/>
      <c r="B236" s="1" t="s">
        <v>637</v>
      </c>
      <c r="C236" s="1" t="s">
        <v>1017</v>
      </c>
      <c r="D236" s="1" t="s">
        <v>639</v>
      </c>
      <c r="E236" s="1" t="s">
        <v>1066</v>
      </c>
      <c r="F236" s="1" t="s">
        <v>1067</v>
      </c>
      <c r="G236" s="1" t="s">
        <v>642</v>
      </c>
      <c r="H236" s="1" t="s">
        <v>643</v>
      </c>
      <c r="I236" s="1" t="s">
        <v>644</v>
      </c>
      <c r="J236" s="1"/>
      <c r="K236" s="1"/>
      <c r="L236" s="1"/>
      <c r="M236" s="1"/>
      <c r="N236" s="1"/>
      <c r="O236" s="1"/>
      <c r="P236" s="1"/>
      <c r="Q236" s="1">
        <v>5</v>
      </c>
      <c r="R236" s="1">
        <v>2</v>
      </c>
      <c r="S236" s="1">
        <v>2</v>
      </c>
      <c r="T236" s="1"/>
      <c r="U236" s="1"/>
      <c r="V236" s="1"/>
      <c r="W236" s="1"/>
      <c r="X236" s="1"/>
      <c r="Y236" s="1"/>
      <c r="Z236" s="1"/>
      <c r="AA236" s="1"/>
      <c r="AB236" s="1"/>
      <c r="AC236" s="22">
        <v>9</v>
      </c>
      <c r="AD236" s="19">
        <v>140</v>
      </c>
      <c r="AE236" s="19">
        <f t="shared" si="3"/>
        <v>1260</v>
      </c>
      <c r="AF236" s="26">
        <v>59.574468085106382</v>
      </c>
    </row>
    <row r="237" spans="1:32" ht="37.5" customHeight="1" x14ac:dyDescent="0.25">
      <c r="A237" s="16"/>
      <c r="B237" s="1" t="s">
        <v>637</v>
      </c>
      <c r="C237" s="1" t="s">
        <v>1017</v>
      </c>
      <c r="D237" s="1" t="s">
        <v>639</v>
      </c>
      <c r="E237" s="1" t="s">
        <v>1068</v>
      </c>
      <c r="F237" s="1" t="s">
        <v>1069</v>
      </c>
      <c r="G237" s="1" t="s">
        <v>642</v>
      </c>
      <c r="H237" s="1" t="s">
        <v>643</v>
      </c>
      <c r="I237" s="1" t="s">
        <v>644</v>
      </c>
      <c r="J237" s="1"/>
      <c r="K237" s="1"/>
      <c r="L237" s="1"/>
      <c r="M237" s="1"/>
      <c r="N237" s="1"/>
      <c r="O237" s="1"/>
      <c r="P237" s="1"/>
      <c r="Q237" s="1">
        <v>4</v>
      </c>
      <c r="R237" s="1"/>
      <c r="S237" s="1"/>
      <c r="T237" s="1"/>
      <c r="U237" s="1"/>
      <c r="V237" s="1"/>
      <c r="W237" s="1"/>
      <c r="X237" s="1"/>
      <c r="Y237" s="1"/>
      <c r="Z237" s="1">
        <v>2</v>
      </c>
      <c r="AA237" s="1"/>
      <c r="AB237" s="1"/>
      <c r="AC237" s="22">
        <v>6</v>
      </c>
      <c r="AD237" s="19">
        <v>130</v>
      </c>
      <c r="AE237" s="19">
        <f t="shared" si="3"/>
        <v>780</v>
      </c>
      <c r="AF237" s="26">
        <v>55.319148936170208</v>
      </c>
    </row>
    <row r="238" spans="1:32" ht="37.5" customHeight="1" x14ac:dyDescent="0.25">
      <c r="A238" s="16"/>
      <c r="B238" s="1" t="s">
        <v>637</v>
      </c>
      <c r="C238" s="1" t="s">
        <v>1017</v>
      </c>
      <c r="D238" s="1" t="s">
        <v>639</v>
      </c>
      <c r="E238" s="1" t="s">
        <v>1070</v>
      </c>
      <c r="F238" s="1" t="s">
        <v>1071</v>
      </c>
      <c r="G238" s="1" t="s">
        <v>649</v>
      </c>
      <c r="H238" s="1" t="s">
        <v>674</v>
      </c>
      <c r="I238" s="1" t="s">
        <v>644</v>
      </c>
      <c r="J238" s="1"/>
      <c r="K238" s="1"/>
      <c r="L238" s="1"/>
      <c r="M238" s="1"/>
      <c r="N238" s="1"/>
      <c r="O238" s="1"/>
      <c r="P238" s="1">
        <v>6</v>
      </c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22">
        <v>6</v>
      </c>
      <c r="AD238" s="19">
        <v>120</v>
      </c>
      <c r="AE238" s="19">
        <f t="shared" si="3"/>
        <v>720</v>
      </c>
      <c r="AF238" s="26">
        <v>51.063829787234042</v>
      </c>
    </row>
    <row r="239" spans="1:32" ht="37.5" customHeight="1" x14ac:dyDescent="0.25">
      <c r="A239" s="16"/>
      <c r="B239" s="1" t="s">
        <v>637</v>
      </c>
      <c r="C239" s="1" t="s">
        <v>1017</v>
      </c>
      <c r="D239" s="1" t="s">
        <v>639</v>
      </c>
      <c r="E239" s="1" t="s">
        <v>1072</v>
      </c>
      <c r="F239" s="1" t="s">
        <v>1073</v>
      </c>
      <c r="G239" s="1" t="s">
        <v>649</v>
      </c>
      <c r="H239" s="1" t="s">
        <v>674</v>
      </c>
      <c r="I239" s="1" t="s">
        <v>644</v>
      </c>
      <c r="J239" s="1"/>
      <c r="K239" s="1"/>
      <c r="L239" s="1"/>
      <c r="M239" s="1"/>
      <c r="N239" s="1"/>
      <c r="O239" s="1"/>
      <c r="P239" s="1"/>
      <c r="Q239" s="1"/>
      <c r="R239" s="1"/>
      <c r="S239" s="1">
        <v>6</v>
      </c>
      <c r="T239" s="1"/>
      <c r="U239" s="1"/>
      <c r="V239" s="1"/>
      <c r="W239" s="1"/>
      <c r="X239" s="1"/>
      <c r="Y239" s="1"/>
      <c r="Z239" s="1"/>
      <c r="AA239" s="1"/>
      <c r="AB239" s="1"/>
      <c r="AC239" s="22">
        <v>6</v>
      </c>
      <c r="AD239" s="19">
        <v>110</v>
      </c>
      <c r="AE239" s="19">
        <f t="shared" si="3"/>
        <v>660</v>
      </c>
      <c r="AF239" s="26">
        <v>46.808510638297868</v>
      </c>
    </row>
    <row r="240" spans="1:32" ht="37.5" customHeight="1" x14ac:dyDescent="0.25">
      <c r="A240" s="16"/>
      <c r="B240" s="1" t="s">
        <v>637</v>
      </c>
      <c r="C240" s="1" t="s">
        <v>1017</v>
      </c>
      <c r="D240" s="1" t="s">
        <v>639</v>
      </c>
      <c r="E240" s="1" t="s">
        <v>1074</v>
      </c>
      <c r="F240" s="1" t="s">
        <v>1075</v>
      </c>
      <c r="G240" s="1" t="s">
        <v>649</v>
      </c>
      <c r="H240" s="1" t="s">
        <v>674</v>
      </c>
      <c r="I240" s="1" t="s">
        <v>644</v>
      </c>
      <c r="J240" s="1"/>
      <c r="K240" s="1"/>
      <c r="L240" s="1"/>
      <c r="M240" s="1"/>
      <c r="N240" s="1"/>
      <c r="O240" s="1"/>
      <c r="P240" s="1"/>
      <c r="Q240" s="1">
        <v>1</v>
      </c>
      <c r="R240" s="1"/>
      <c r="S240" s="1">
        <v>2</v>
      </c>
      <c r="T240" s="1"/>
      <c r="U240" s="1">
        <v>1</v>
      </c>
      <c r="V240" s="1"/>
      <c r="W240" s="1">
        <v>1</v>
      </c>
      <c r="X240" s="1"/>
      <c r="Y240" s="1"/>
      <c r="Z240" s="1"/>
      <c r="AA240" s="1"/>
      <c r="AB240" s="1"/>
      <c r="AC240" s="22">
        <v>5</v>
      </c>
      <c r="AD240" s="19">
        <v>130</v>
      </c>
      <c r="AE240" s="19">
        <f t="shared" si="3"/>
        <v>650</v>
      </c>
      <c r="AF240" s="26">
        <v>55.319148936170208</v>
      </c>
    </row>
    <row r="241" spans="1:32" ht="37.5" customHeight="1" x14ac:dyDescent="0.25">
      <c r="A241" s="16"/>
      <c r="B241" s="1" t="s">
        <v>637</v>
      </c>
      <c r="C241" s="1" t="s">
        <v>1017</v>
      </c>
      <c r="D241" s="1" t="s">
        <v>639</v>
      </c>
      <c r="E241" s="1" t="s">
        <v>1076</v>
      </c>
      <c r="F241" s="1" t="s">
        <v>1077</v>
      </c>
      <c r="G241" s="1" t="s">
        <v>649</v>
      </c>
      <c r="H241" s="1" t="s">
        <v>674</v>
      </c>
      <c r="I241" s="1" t="s">
        <v>644</v>
      </c>
      <c r="J241" s="1"/>
      <c r="K241" s="1"/>
      <c r="L241" s="1"/>
      <c r="M241" s="1"/>
      <c r="N241" s="1"/>
      <c r="O241" s="1"/>
      <c r="P241" s="1"/>
      <c r="Q241" s="1">
        <v>4</v>
      </c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22">
        <v>4</v>
      </c>
      <c r="AD241" s="19">
        <v>290</v>
      </c>
      <c r="AE241" s="19">
        <f t="shared" si="3"/>
        <v>1160</v>
      </c>
      <c r="AF241" s="26">
        <v>123.40425531914893</v>
      </c>
    </row>
    <row r="242" spans="1:32" ht="37.5" customHeight="1" x14ac:dyDescent="0.25">
      <c r="A242" s="16"/>
      <c r="B242" s="1" t="s">
        <v>637</v>
      </c>
      <c r="C242" s="1" t="s">
        <v>1017</v>
      </c>
      <c r="D242" s="1" t="s">
        <v>639</v>
      </c>
      <c r="E242" s="1" t="s">
        <v>1078</v>
      </c>
      <c r="F242" s="1" t="s">
        <v>1079</v>
      </c>
      <c r="G242" s="1" t="s">
        <v>649</v>
      </c>
      <c r="H242" s="1" t="s">
        <v>674</v>
      </c>
      <c r="I242" s="1" t="s">
        <v>644</v>
      </c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>
        <v>1</v>
      </c>
      <c r="Z242" s="1">
        <v>3</v>
      </c>
      <c r="AA242" s="1"/>
      <c r="AB242" s="1"/>
      <c r="AC242" s="22">
        <v>4</v>
      </c>
      <c r="AD242" s="19">
        <v>110</v>
      </c>
      <c r="AE242" s="19">
        <f t="shared" si="3"/>
        <v>440</v>
      </c>
      <c r="AF242" s="26">
        <v>46.808510638297868</v>
      </c>
    </row>
    <row r="243" spans="1:32" ht="37.5" customHeight="1" x14ac:dyDescent="0.25">
      <c r="A243" s="16"/>
      <c r="B243" s="1" t="s">
        <v>637</v>
      </c>
      <c r="C243" s="1" t="s">
        <v>1017</v>
      </c>
      <c r="D243" s="1" t="s">
        <v>639</v>
      </c>
      <c r="E243" s="1" t="s">
        <v>1080</v>
      </c>
      <c r="F243" s="1" t="s">
        <v>1081</v>
      </c>
      <c r="G243" s="1" t="s">
        <v>649</v>
      </c>
      <c r="H243" s="1" t="s">
        <v>674</v>
      </c>
      <c r="I243" s="1" t="s">
        <v>644</v>
      </c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>
        <v>4</v>
      </c>
      <c r="V243" s="1"/>
      <c r="W243" s="1"/>
      <c r="X243" s="1"/>
      <c r="Y243" s="1"/>
      <c r="Z243" s="1"/>
      <c r="AA243" s="1"/>
      <c r="AB243" s="1"/>
      <c r="AC243" s="22">
        <v>4</v>
      </c>
      <c r="AD243" s="19">
        <v>110</v>
      </c>
      <c r="AE243" s="19">
        <f t="shared" si="3"/>
        <v>440</v>
      </c>
      <c r="AF243" s="26">
        <v>46.808510638297868</v>
      </c>
    </row>
    <row r="244" spans="1:32" ht="37.5" customHeight="1" x14ac:dyDescent="0.25">
      <c r="A244" s="16"/>
      <c r="B244" s="1" t="s">
        <v>637</v>
      </c>
      <c r="C244" s="1" t="s">
        <v>1017</v>
      </c>
      <c r="D244" s="1" t="s">
        <v>639</v>
      </c>
      <c r="E244" s="1" t="s">
        <v>1082</v>
      </c>
      <c r="F244" s="1" t="s">
        <v>1083</v>
      </c>
      <c r="G244" s="1" t="s">
        <v>649</v>
      </c>
      <c r="H244" s="1" t="s">
        <v>674</v>
      </c>
      <c r="I244" s="1" t="s">
        <v>644</v>
      </c>
      <c r="J244" s="1"/>
      <c r="K244" s="1"/>
      <c r="L244" s="1"/>
      <c r="M244" s="1"/>
      <c r="N244" s="1"/>
      <c r="O244" s="1"/>
      <c r="P244" s="1"/>
      <c r="Q244" s="1"/>
      <c r="R244" s="1"/>
      <c r="S244" s="1">
        <v>1</v>
      </c>
      <c r="T244" s="1"/>
      <c r="U244" s="1"/>
      <c r="V244" s="1">
        <v>1</v>
      </c>
      <c r="W244" s="1"/>
      <c r="X244" s="1"/>
      <c r="Y244" s="1"/>
      <c r="Z244" s="1">
        <v>1</v>
      </c>
      <c r="AA244" s="1"/>
      <c r="AB244" s="1"/>
      <c r="AC244" s="22">
        <v>3</v>
      </c>
      <c r="AD244" s="19">
        <v>120</v>
      </c>
      <c r="AE244" s="19">
        <f t="shared" si="3"/>
        <v>360</v>
      </c>
      <c r="AF244" s="26">
        <v>51.063829787234042</v>
      </c>
    </row>
    <row r="245" spans="1:32" ht="37.5" customHeight="1" x14ac:dyDescent="0.25">
      <c r="A245" s="16"/>
      <c r="B245" s="1" t="s">
        <v>637</v>
      </c>
      <c r="C245" s="1" t="s">
        <v>1017</v>
      </c>
      <c r="D245" s="1" t="s">
        <v>639</v>
      </c>
      <c r="E245" s="1" t="s">
        <v>1084</v>
      </c>
      <c r="F245" s="1" t="s">
        <v>1085</v>
      </c>
      <c r="G245" s="1" t="s">
        <v>642</v>
      </c>
      <c r="H245" s="1" t="s">
        <v>643</v>
      </c>
      <c r="I245" s="1" t="s">
        <v>644</v>
      </c>
      <c r="J245" s="1"/>
      <c r="K245" s="1"/>
      <c r="L245" s="1"/>
      <c r="M245" s="1"/>
      <c r="N245" s="1"/>
      <c r="O245" s="1"/>
      <c r="P245" s="1">
        <v>2</v>
      </c>
      <c r="Q245" s="1"/>
      <c r="R245" s="1"/>
      <c r="S245" s="1"/>
      <c r="T245" s="1"/>
      <c r="U245" s="1"/>
      <c r="V245" s="1">
        <v>1</v>
      </c>
      <c r="W245" s="1"/>
      <c r="X245" s="1"/>
      <c r="Y245" s="1"/>
      <c r="Z245" s="1"/>
      <c r="AA245" s="1"/>
      <c r="AB245" s="1"/>
      <c r="AC245" s="22">
        <v>3</v>
      </c>
      <c r="AD245" s="19">
        <v>130</v>
      </c>
      <c r="AE245" s="19">
        <f t="shared" si="3"/>
        <v>390</v>
      </c>
      <c r="AF245" s="26">
        <v>55.319148936170208</v>
      </c>
    </row>
    <row r="246" spans="1:32" ht="37.5" customHeight="1" x14ac:dyDescent="0.25">
      <c r="A246" s="16"/>
      <c r="B246" s="1" t="s">
        <v>637</v>
      </c>
      <c r="C246" s="1" t="s">
        <v>1017</v>
      </c>
      <c r="D246" s="1" t="s">
        <v>639</v>
      </c>
      <c r="E246" s="1" t="s">
        <v>1086</v>
      </c>
      <c r="F246" s="1" t="s">
        <v>1087</v>
      </c>
      <c r="G246" s="1" t="s">
        <v>649</v>
      </c>
      <c r="H246" s="1" t="s">
        <v>643</v>
      </c>
      <c r="I246" s="1" t="s">
        <v>644</v>
      </c>
      <c r="J246" s="1"/>
      <c r="K246" s="1"/>
      <c r="L246" s="1"/>
      <c r="M246" s="1"/>
      <c r="N246" s="1"/>
      <c r="O246" s="1"/>
      <c r="P246" s="1"/>
      <c r="Q246" s="1"/>
      <c r="R246" s="1">
        <v>3</v>
      </c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22">
        <v>3</v>
      </c>
      <c r="AD246" s="19">
        <v>100</v>
      </c>
      <c r="AE246" s="19">
        <f t="shared" si="3"/>
        <v>300</v>
      </c>
      <c r="AF246" s="26">
        <v>42.553191489361701</v>
      </c>
    </row>
    <row r="247" spans="1:32" ht="37.5" customHeight="1" x14ac:dyDescent="0.25">
      <c r="A247" s="16"/>
      <c r="B247" s="1" t="s">
        <v>637</v>
      </c>
      <c r="C247" s="1" t="s">
        <v>1017</v>
      </c>
      <c r="D247" s="1" t="s">
        <v>639</v>
      </c>
      <c r="E247" s="1" t="s">
        <v>1088</v>
      </c>
      <c r="F247" s="1" t="s">
        <v>1089</v>
      </c>
      <c r="G247" s="1" t="s">
        <v>649</v>
      </c>
      <c r="H247" s="1" t="s">
        <v>674</v>
      </c>
      <c r="I247" s="1" t="s">
        <v>644</v>
      </c>
      <c r="J247" s="1"/>
      <c r="K247" s="1"/>
      <c r="L247" s="1"/>
      <c r="M247" s="1"/>
      <c r="N247" s="1"/>
      <c r="O247" s="1">
        <v>2</v>
      </c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22">
        <v>2</v>
      </c>
      <c r="AD247" s="19">
        <v>290</v>
      </c>
      <c r="AE247" s="19">
        <f t="shared" si="3"/>
        <v>580</v>
      </c>
      <c r="AF247" s="26">
        <v>123.40425531914893</v>
      </c>
    </row>
    <row r="248" spans="1:32" ht="37.5" customHeight="1" x14ac:dyDescent="0.25">
      <c r="A248" s="16"/>
      <c r="B248" s="1" t="s">
        <v>637</v>
      </c>
      <c r="C248" s="1" t="s">
        <v>1017</v>
      </c>
      <c r="D248" s="1" t="s">
        <v>639</v>
      </c>
      <c r="E248" s="1" t="s">
        <v>1090</v>
      </c>
      <c r="F248" s="1" t="s">
        <v>1091</v>
      </c>
      <c r="G248" s="1" t="s">
        <v>649</v>
      </c>
      <c r="H248" s="1" t="s">
        <v>793</v>
      </c>
      <c r="I248" s="1" t="s">
        <v>644</v>
      </c>
      <c r="J248" s="1"/>
      <c r="K248" s="1"/>
      <c r="L248" s="1"/>
      <c r="M248" s="1"/>
      <c r="N248" s="1"/>
      <c r="O248" s="1"/>
      <c r="P248" s="1"/>
      <c r="Q248" s="1"/>
      <c r="R248" s="1"/>
      <c r="S248" s="1">
        <v>1</v>
      </c>
      <c r="T248" s="1"/>
      <c r="U248" s="1">
        <v>1</v>
      </c>
      <c r="V248" s="1"/>
      <c r="W248" s="1"/>
      <c r="X248" s="1"/>
      <c r="Y248" s="1"/>
      <c r="Z248" s="1"/>
      <c r="AA248" s="1"/>
      <c r="AB248" s="1"/>
      <c r="AC248" s="22">
        <v>2</v>
      </c>
      <c r="AD248" s="19">
        <v>89.95</v>
      </c>
      <c r="AE248" s="19">
        <f t="shared" si="3"/>
        <v>179.9</v>
      </c>
      <c r="AF248" s="26">
        <v>38.276595744680854</v>
      </c>
    </row>
    <row r="249" spans="1:32" ht="37.5" customHeight="1" x14ac:dyDescent="0.25">
      <c r="A249" s="16"/>
      <c r="B249" s="1" t="s">
        <v>637</v>
      </c>
      <c r="C249" s="1" t="s">
        <v>1017</v>
      </c>
      <c r="D249" s="1" t="s">
        <v>639</v>
      </c>
      <c r="E249" s="1" t="s">
        <v>1092</v>
      </c>
      <c r="F249" s="1" t="s">
        <v>1093</v>
      </c>
      <c r="G249" s="1" t="s">
        <v>649</v>
      </c>
      <c r="H249" s="1" t="s">
        <v>674</v>
      </c>
      <c r="I249" s="1" t="s">
        <v>644</v>
      </c>
      <c r="J249" s="1"/>
      <c r="K249" s="1"/>
      <c r="L249" s="1"/>
      <c r="M249" s="1"/>
      <c r="N249" s="1"/>
      <c r="O249" s="1"/>
      <c r="P249" s="1"/>
      <c r="Q249" s="1">
        <v>2</v>
      </c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22">
        <v>2</v>
      </c>
      <c r="AD249" s="19">
        <v>120</v>
      </c>
      <c r="AE249" s="19">
        <f t="shared" si="3"/>
        <v>240</v>
      </c>
      <c r="AF249" s="26">
        <v>51.063829787234042</v>
      </c>
    </row>
    <row r="250" spans="1:32" ht="37.5" customHeight="1" x14ac:dyDescent="0.25">
      <c r="A250" s="16"/>
      <c r="B250" s="1" t="s">
        <v>637</v>
      </c>
      <c r="C250" s="1" t="s">
        <v>1017</v>
      </c>
      <c r="D250" s="1" t="s">
        <v>639</v>
      </c>
      <c r="E250" s="1" t="s">
        <v>1094</v>
      </c>
      <c r="F250" s="1" t="s">
        <v>1095</v>
      </c>
      <c r="G250" s="1" t="s">
        <v>649</v>
      </c>
      <c r="H250" s="1" t="s">
        <v>786</v>
      </c>
      <c r="I250" s="1" t="s">
        <v>644</v>
      </c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>
        <v>1</v>
      </c>
      <c r="W250" s="1"/>
      <c r="X250" s="1"/>
      <c r="Y250" s="1"/>
      <c r="Z250" s="1"/>
      <c r="AA250" s="1"/>
      <c r="AB250" s="1"/>
      <c r="AC250" s="22">
        <v>1</v>
      </c>
      <c r="AD250" s="19">
        <v>120</v>
      </c>
      <c r="AE250" s="19">
        <f t="shared" si="3"/>
        <v>120</v>
      </c>
      <c r="AF250" s="26">
        <v>51.063829787234042</v>
      </c>
    </row>
    <row r="251" spans="1:32" ht="37.5" customHeight="1" x14ac:dyDescent="0.25">
      <c r="A251" s="16"/>
      <c r="B251" s="1" t="s">
        <v>637</v>
      </c>
      <c r="C251" s="1" t="s">
        <v>1017</v>
      </c>
      <c r="D251" s="1" t="s">
        <v>639</v>
      </c>
      <c r="E251" s="1" t="s">
        <v>1096</v>
      </c>
      <c r="F251" s="1" t="s">
        <v>1097</v>
      </c>
      <c r="G251" s="1" t="s">
        <v>649</v>
      </c>
      <c r="H251" s="1" t="s">
        <v>786</v>
      </c>
      <c r="I251" s="1" t="s">
        <v>644</v>
      </c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>
        <v>1</v>
      </c>
      <c r="X251" s="1"/>
      <c r="Y251" s="1"/>
      <c r="Z251" s="1"/>
      <c r="AA251" s="1"/>
      <c r="AB251" s="1"/>
      <c r="AC251" s="22">
        <v>1</v>
      </c>
      <c r="AD251" s="19">
        <v>160</v>
      </c>
      <c r="AE251" s="19">
        <f t="shared" si="3"/>
        <v>160</v>
      </c>
      <c r="AF251" s="26">
        <v>68.085106382978722</v>
      </c>
    </row>
    <row r="252" spans="1:32" ht="37.5" customHeight="1" x14ac:dyDescent="0.25">
      <c r="A252" s="16"/>
      <c r="B252" s="1" t="s">
        <v>637</v>
      </c>
      <c r="C252" s="1" t="s">
        <v>1017</v>
      </c>
      <c r="D252" s="1" t="s">
        <v>851</v>
      </c>
      <c r="E252" s="1" t="s">
        <v>1098</v>
      </c>
      <c r="F252" s="1" t="s">
        <v>1099</v>
      </c>
      <c r="G252" s="1" t="s">
        <v>649</v>
      </c>
      <c r="H252" s="1" t="s">
        <v>643</v>
      </c>
      <c r="I252" s="1" t="s">
        <v>644</v>
      </c>
      <c r="J252" s="1"/>
      <c r="K252" s="1"/>
      <c r="L252" s="1"/>
      <c r="M252" s="1"/>
      <c r="N252" s="1"/>
      <c r="O252" s="1">
        <v>61</v>
      </c>
      <c r="P252" s="1">
        <v>30</v>
      </c>
      <c r="Q252" s="1">
        <v>88</v>
      </c>
      <c r="R252" s="1">
        <v>65</v>
      </c>
      <c r="S252" s="1">
        <v>83</v>
      </c>
      <c r="T252" s="1">
        <v>71</v>
      </c>
      <c r="U252" s="1">
        <v>85</v>
      </c>
      <c r="V252" s="1">
        <v>114</v>
      </c>
      <c r="W252" s="1">
        <v>119</v>
      </c>
      <c r="X252" s="1">
        <v>21</v>
      </c>
      <c r="Y252" s="1">
        <v>21</v>
      </c>
      <c r="Z252" s="1">
        <v>30</v>
      </c>
      <c r="AA252" s="1">
        <v>17</v>
      </c>
      <c r="AB252" s="1">
        <v>9</v>
      </c>
      <c r="AC252" s="22">
        <v>814</v>
      </c>
      <c r="AD252" s="19">
        <v>80</v>
      </c>
      <c r="AE252" s="19">
        <f t="shared" si="3"/>
        <v>65120</v>
      </c>
      <c r="AF252" s="26">
        <v>34.042553191489361</v>
      </c>
    </row>
    <row r="253" spans="1:32" ht="37.5" customHeight="1" x14ac:dyDescent="0.25">
      <c r="A253" s="16"/>
      <c r="B253" s="1" t="s">
        <v>637</v>
      </c>
      <c r="C253" s="1" t="s">
        <v>1017</v>
      </c>
      <c r="D253" s="1" t="s">
        <v>851</v>
      </c>
      <c r="E253" s="1" t="s">
        <v>1098</v>
      </c>
      <c r="F253" s="1" t="s">
        <v>1099</v>
      </c>
      <c r="G253" s="1" t="s">
        <v>649</v>
      </c>
      <c r="H253" s="1" t="s">
        <v>643</v>
      </c>
      <c r="I253" s="1" t="s">
        <v>650</v>
      </c>
      <c r="J253" s="1"/>
      <c r="K253" s="1"/>
      <c r="L253" s="1"/>
      <c r="M253" s="1"/>
      <c r="N253" s="1"/>
      <c r="O253" s="1">
        <v>4</v>
      </c>
      <c r="P253" s="1"/>
      <c r="Q253" s="1">
        <v>3</v>
      </c>
      <c r="R253" s="1"/>
      <c r="S253" s="1">
        <v>2</v>
      </c>
      <c r="T253" s="1"/>
      <c r="U253" s="1"/>
      <c r="V253" s="1">
        <v>10</v>
      </c>
      <c r="W253" s="1"/>
      <c r="X253" s="1">
        <v>3</v>
      </c>
      <c r="Y253" s="1">
        <v>1</v>
      </c>
      <c r="Z253" s="1"/>
      <c r="AA253" s="1"/>
      <c r="AB253" s="1"/>
      <c r="AC253" s="22">
        <v>23</v>
      </c>
      <c r="AD253" s="19">
        <v>80</v>
      </c>
      <c r="AE253" s="19">
        <f t="shared" si="3"/>
        <v>1840</v>
      </c>
      <c r="AF253" s="26">
        <v>34.042553191489361</v>
      </c>
    </row>
    <row r="254" spans="1:32" ht="37.5" customHeight="1" x14ac:dyDescent="0.25">
      <c r="A254" s="16"/>
      <c r="B254" s="1" t="s">
        <v>637</v>
      </c>
      <c r="C254" s="1" t="s">
        <v>1017</v>
      </c>
      <c r="D254" s="1" t="s">
        <v>851</v>
      </c>
      <c r="E254" s="1" t="s">
        <v>1100</v>
      </c>
      <c r="F254" s="1" t="s">
        <v>1101</v>
      </c>
      <c r="G254" s="1" t="s">
        <v>649</v>
      </c>
      <c r="H254" s="1" t="s">
        <v>643</v>
      </c>
      <c r="I254" s="1" t="s">
        <v>650</v>
      </c>
      <c r="J254" s="1"/>
      <c r="K254" s="1"/>
      <c r="L254" s="1"/>
      <c r="M254" s="1"/>
      <c r="N254" s="1"/>
      <c r="O254" s="1">
        <v>120</v>
      </c>
      <c r="P254" s="1">
        <v>88</v>
      </c>
      <c r="Q254" s="1">
        <v>234</v>
      </c>
      <c r="R254" s="1">
        <v>5</v>
      </c>
      <c r="S254" s="1">
        <v>116</v>
      </c>
      <c r="T254" s="1"/>
      <c r="U254" s="1">
        <v>27</v>
      </c>
      <c r="V254" s="1"/>
      <c r="W254" s="1"/>
      <c r="X254" s="1">
        <v>7</v>
      </c>
      <c r="Y254" s="1">
        <v>12</v>
      </c>
      <c r="Z254" s="1"/>
      <c r="AA254" s="1"/>
      <c r="AB254" s="1"/>
      <c r="AC254" s="22">
        <v>609</v>
      </c>
      <c r="AD254" s="19">
        <v>80</v>
      </c>
      <c r="AE254" s="19">
        <f t="shared" si="3"/>
        <v>48720</v>
      </c>
      <c r="AF254" s="26">
        <v>34.042553191489361</v>
      </c>
    </row>
    <row r="255" spans="1:32" ht="37.5" customHeight="1" x14ac:dyDescent="0.25">
      <c r="A255" s="16"/>
      <c r="B255" s="1" t="s">
        <v>637</v>
      </c>
      <c r="C255" s="1" t="s">
        <v>1017</v>
      </c>
      <c r="D255" s="1" t="s">
        <v>851</v>
      </c>
      <c r="E255" s="1" t="s">
        <v>1102</v>
      </c>
      <c r="F255" s="1" t="s">
        <v>1103</v>
      </c>
      <c r="G255" s="1" t="s">
        <v>649</v>
      </c>
      <c r="H255" s="1" t="s">
        <v>643</v>
      </c>
      <c r="I255" s="1" t="s">
        <v>644</v>
      </c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>
        <v>1</v>
      </c>
      <c r="V255" s="1"/>
      <c r="W255" s="1"/>
      <c r="X255" s="1"/>
      <c r="Y255" s="1"/>
      <c r="Z255" s="1"/>
      <c r="AA255" s="1"/>
      <c r="AB255" s="1"/>
      <c r="AC255" s="22">
        <v>1</v>
      </c>
      <c r="AD255" s="19">
        <v>80</v>
      </c>
      <c r="AE255" s="19">
        <f t="shared" si="3"/>
        <v>80</v>
      </c>
      <c r="AF255" s="26">
        <v>34.042553191489361</v>
      </c>
    </row>
    <row r="256" spans="1:32" ht="37.5" customHeight="1" x14ac:dyDescent="0.25">
      <c r="A256" s="16"/>
      <c r="B256" s="1" t="s">
        <v>637</v>
      </c>
      <c r="C256" s="1" t="s">
        <v>1017</v>
      </c>
      <c r="D256" s="1" t="s">
        <v>851</v>
      </c>
      <c r="E256" s="1" t="s">
        <v>1102</v>
      </c>
      <c r="F256" s="1" t="s">
        <v>1103</v>
      </c>
      <c r="G256" s="1" t="s">
        <v>649</v>
      </c>
      <c r="H256" s="1" t="s">
        <v>643</v>
      </c>
      <c r="I256" s="1" t="s">
        <v>650</v>
      </c>
      <c r="J256" s="1"/>
      <c r="K256" s="1"/>
      <c r="L256" s="1"/>
      <c r="M256" s="1"/>
      <c r="N256" s="1"/>
      <c r="O256" s="1"/>
      <c r="P256" s="1"/>
      <c r="Q256" s="1">
        <v>42</v>
      </c>
      <c r="R256" s="1"/>
      <c r="S256" s="1">
        <v>33</v>
      </c>
      <c r="T256" s="1">
        <v>32</v>
      </c>
      <c r="U256" s="1">
        <v>27</v>
      </c>
      <c r="V256" s="1">
        <v>87</v>
      </c>
      <c r="W256" s="1">
        <v>69</v>
      </c>
      <c r="X256" s="1">
        <v>36</v>
      </c>
      <c r="Y256" s="1">
        <v>41</v>
      </c>
      <c r="Z256" s="1">
        <v>128</v>
      </c>
      <c r="AA256" s="1"/>
      <c r="AB256" s="1"/>
      <c r="AC256" s="22">
        <v>495</v>
      </c>
      <c r="AD256" s="19">
        <v>80</v>
      </c>
      <c r="AE256" s="19">
        <f t="shared" si="3"/>
        <v>39600</v>
      </c>
      <c r="AF256" s="26">
        <v>34.042553191489361</v>
      </c>
    </row>
    <row r="257" spans="1:32" ht="37.5" customHeight="1" x14ac:dyDescent="0.25">
      <c r="A257" s="16"/>
      <c r="B257" s="1" t="s">
        <v>637</v>
      </c>
      <c r="C257" s="1" t="s">
        <v>1017</v>
      </c>
      <c r="D257" s="1" t="s">
        <v>851</v>
      </c>
      <c r="E257" s="1" t="s">
        <v>1104</v>
      </c>
      <c r="F257" s="1" t="s">
        <v>1105</v>
      </c>
      <c r="G257" s="1" t="s">
        <v>642</v>
      </c>
      <c r="H257" s="1" t="s">
        <v>643</v>
      </c>
      <c r="I257" s="1" t="s">
        <v>644</v>
      </c>
      <c r="J257" s="1"/>
      <c r="K257" s="1"/>
      <c r="L257" s="1"/>
      <c r="M257" s="1"/>
      <c r="N257" s="1"/>
      <c r="O257" s="1">
        <v>2</v>
      </c>
      <c r="P257" s="1">
        <v>34</v>
      </c>
      <c r="Q257" s="1">
        <v>69</v>
      </c>
      <c r="R257" s="1">
        <v>31</v>
      </c>
      <c r="S257" s="1">
        <v>82</v>
      </c>
      <c r="T257" s="1">
        <v>23</v>
      </c>
      <c r="U257" s="1">
        <v>82</v>
      </c>
      <c r="V257" s="1">
        <v>61</v>
      </c>
      <c r="W257" s="1">
        <v>25</v>
      </c>
      <c r="X257" s="1">
        <v>40</v>
      </c>
      <c r="Y257" s="1">
        <v>33</v>
      </c>
      <c r="Z257" s="1">
        <v>11</v>
      </c>
      <c r="AA257" s="1"/>
      <c r="AB257" s="1"/>
      <c r="AC257" s="22">
        <v>493</v>
      </c>
      <c r="AD257" s="19">
        <v>95</v>
      </c>
      <c r="AE257" s="19">
        <f t="shared" si="3"/>
        <v>46835</v>
      </c>
      <c r="AF257" s="26">
        <v>40.425531914893618</v>
      </c>
    </row>
    <row r="258" spans="1:32" ht="37.5" customHeight="1" x14ac:dyDescent="0.25">
      <c r="A258" s="16"/>
      <c r="B258" s="1" t="s">
        <v>637</v>
      </c>
      <c r="C258" s="1" t="s">
        <v>1017</v>
      </c>
      <c r="D258" s="1" t="s">
        <v>851</v>
      </c>
      <c r="E258" s="1" t="s">
        <v>1106</v>
      </c>
      <c r="F258" s="1" t="s">
        <v>1107</v>
      </c>
      <c r="G258" s="1" t="s">
        <v>649</v>
      </c>
      <c r="H258" s="1" t="s">
        <v>643</v>
      </c>
      <c r="I258" s="1" t="s">
        <v>644</v>
      </c>
      <c r="J258" s="1"/>
      <c r="K258" s="1"/>
      <c r="L258" s="1"/>
      <c r="M258" s="1"/>
      <c r="N258" s="1"/>
      <c r="O258" s="1"/>
      <c r="P258" s="1"/>
      <c r="Q258" s="1">
        <v>39</v>
      </c>
      <c r="R258" s="1">
        <v>10</v>
      </c>
      <c r="S258" s="1"/>
      <c r="T258" s="1"/>
      <c r="U258" s="1"/>
      <c r="V258" s="1"/>
      <c r="W258" s="1"/>
      <c r="X258" s="1"/>
      <c r="Y258" s="1"/>
      <c r="Z258" s="1"/>
      <c r="AA258" s="1">
        <v>2</v>
      </c>
      <c r="AB258" s="1">
        <v>5</v>
      </c>
      <c r="AC258" s="22">
        <v>56</v>
      </c>
      <c r="AD258" s="19">
        <v>80</v>
      </c>
      <c r="AE258" s="19">
        <f t="shared" si="3"/>
        <v>4480</v>
      </c>
      <c r="AF258" s="26">
        <v>34.042553191489361</v>
      </c>
    </row>
    <row r="259" spans="1:32" ht="37.5" customHeight="1" x14ac:dyDescent="0.25">
      <c r="A259" s="16"/>
      <c r="B259" s="1" t="s">
        <v>637</v>
      </c>
      <c r="C259" s="1" t="s">
        <v>1017</v>
      </c>
      <c r="D259" s="1" t="s">
        <v>851</v>
      </c>
      <c r="E259" s="1" t="s">
        <v>1106</v>
      </c>
      <c r="F259" s="1" t="s">
        <v>1107</v>
      </c>
      <c r="G259" s="1" t="s">
        <v>649</v>
      </c>
      <c r="H259" s="1" t="s">
        <v>643</v>
      </c>
      <c r="I259" s="1" t="s">
        <v>650</v>
      </c>
      <c r="J259" s="1"/>
      <c r="K259" s="1"/>
      <c r="L259" s="1"/>
      <c r="M259" s="1"/>
      <c r="N259" s="1"/>
      <c r="O259" s="1">
        <v>22</v>
      </c>
      <c r="P259" s="1">
        <v>10</v>
      </c>
      <c r="Q259" s="1">
        <v>23</v>
      </c>
      <c r="R259" s="1">
        <v>59</v>
      </c>
      <c r="S259" s="1">
        <v>11</v>
      </c>
      <c r="T259" s="1">
        <v>28</v>
      </c>
      <c r="U259" s="1">
        <v>15</v>
      </c>
      <c r="V259" s="1">
        <v>15</v>
      </c>
      <c r="W259" s="1">
        <v>28</v>
      </c>
      <c r="X259" s="1">
        <v>9</v>
      </c>
      <c r="Y259" s="1">
        <v>20</v>
      </c>
      <c r="Z259" s="1">
        <v>8</v>
      </c>
      <c r="AA259" s="1"/>
      <c r="AB259" s="1"/>
      <c r="AC259" s="22">
        <v>248</v>
      </c>
      <c r="AD259" s="19">
        <v>80</v>
      </c>
      <c r="AE259" s="19">
        <f t="shared" si="3"/>
        <v>19840</v>
      </c>
      <c r="AF259" s="26">
        <v>34.042553191489361</v>
      </c>
    </row>
    <row r="260" spans="1:32" ht="37.5" customHeight="1" x14ac:dyDescent="0.25">
      <c r="A260" s="16"/>
      <c r="B260" s="1" t="s">
        <v>637</v>
      </c>
      <c r="C260" s="1" t="s">
        <v>1017</v>
      </c>
      <c r="D260" s="1" t="s">
        <v>851</v>
      </c>
      <c r="E260" s="1" t="s">
        <v>1108</v>
      </c>
      <c r="F260" s="1" t="s">
        <v>1109</v>
      </c>
      <c r="G260" s="1" t="s">
        <v>649</v>
      </c>
      <c r="H260" s="1" t="s">
        <v>643</v>
      </c>
      <c r="I260" s="1" t="s">
        <v>644</v>
      </c>
      <c r="J260" s="1"/>
      <c r="K260" s="1"/>
      <c r="L260" s="1"/>
      <c r="M260" s="1"/>
      <c r="N260" s="1"/>
      <c r="O260" s="1">
        <v>4</v>
      </c>
      <c r="P260" s="1"/>
      <c r="Q260" s="1">
        <v>14</v>
      </c>
      <c r="R260" s="1"/>
      <c r="S260" s="1"/>
      <c r="T260" s="1">
        <v>11</v>
      </c>
      <c r="U260" s="1">
        <v>9</v>
      </c>
      <c r="V260" s="1">
        <v>6</v>
      </c>
      <c r="W260" s="1">
        <v>7</v>
      </c>
      <c r="X260" s="1"/>
      <c r="Y260" s="1">
        <v>2</v>
      </c>
      <c r="Z260" s="1"/>
      <c r="AA260" s="1">
        <v>38</v>
      </c>
      <c r="AB260" s="1">
        <v>9</v>
      </c>
      <c r="AC260" s="22">
        <v>100</v>
      </c>
      <c r="AD260" s="19">
        <v>89.95</v>
      </c>
      <c r="AE260" s="19">
        <f t="shared" ref="AE260:AE270" si="4">AD260*AC260</f>
        <v>8995</v>
      </c>
      <c r="AF260" s="26">
        <v>38.276595744680854</v>
      </c>
    </row>
    <row r="261" spans="1:32" ht="37.5" customHeight="1" x14ac:dyDescent="0.25">
      <c r="A261" s="16"/>
      <c r="B261" s="1" t="s">
        <v>637</v>
      </c>
      <c r="C261" s="1" t="s">
        <v>1017</v>
      </c>
      <c r="D261" s="1" t="s">
        <v>851</v>
      </c>
      <c r="E261" s="1" t="s">
        <v>1108</v>
      </c>
      <c r="F261" s="1" t="s">
        <v>1109</v>
      </c>
      <c r="G261" s="1" t="s">
        <v>649</v>
      </c>
      <c r="H261" s="1" t="s">
        <v>643</v>
      </c>
      <c r="I261" s="1" t="s">
        <v>650</v>
      </c>
      <c r="J261" s="1"/>
      <c r="K261" s="1"/>
      <c r="L261" s="1"/>
      <c r="M261" s="1"/>
      <c r="N261" s="1"/>
      <c r="O261" s="1">
        <v>1</v>
      </c>
      <c r="P261" s="1">
        <v>6</v>
      </c>
      <c r="Q261" s="1"/>
      <c r="R261" s="1">
        <v>8</v>
      </c>
      <c r="S261" s="1">
        <v>6</v>
      </c>
      <c r="T261" s="1"/>
      <c r="U261" s="1">
        <v>11</v>
      </c>
      <c r="V261" s="1">
        <v>16</v>
      </c>
      <c r="W261" s="1"/>
      <c r="X261" s="1"/>
      <c r="Y261" s="1"/>
      <c r="Z261" s="1">
        <v>6</v>
      </c>
      <c r="AA261" s="1"/>
      <c r="AB261" s="1"/>
      <c r="AC261" s="22">
        <v>54</v>
      </c>
      <c r="AD261" s="19">
        <v>89.95</v>
      </c>
      <c r="AE261" s="19">
        <f t="shared" si="4"/>
        <v>4857.3</v>
      </c>
      <c r="AF261" s="26">
        <v>38.276595744680854</v>
      </c>
    </row>
    <row r="262" spans="1:32" ht="37.5" customHeight="1" x14ac:dyDescent="0.25">
      <c r="A262" s="16"/>
      <c r="B262" s="1" t="s">
        <v>637</v>
      </c>
      <c r="C262" s="1" t="s">
        <v>1017</v>
      </c>
      <c r="D262" s="1" t="s">
        <v>851</v>
      </c>
      <c r="E262" s="1" t="s">
        <v>1110</v>
      </c>
      <c r="F262" s="1" t="s">
        <v>1111</v>
      </c>
      <c r="G262" s="1" t="s">
        <v>642</v>
      </c>
      <c r="H262" s="1" t="s">
        <v>643</v>
      </c>
      <c r="I262" s="1" t="s">
        <v>644</v>
      </c>
      <c r="J262" s="1"/>
      <c r="K262" s="1"/>
      <c r="L262" s="1"/>
      <c r="M262" s="1"/>
      <c r="N262" s="1"/>
      <c r="O262" s="1"/>
      <c r="P262" s="1">
        <v>6</v>
      </c>
      <c r="Q262" s="1">
        <v>6</v>
      </c>
      <c r="R262" s="1">
        <v>5</v>
      </c>
      <c r="S262" s="1">
        <v>41</v>
      </c>
      <c r="T262" s="1">
        <v>8</v>
      </c>
      <c r="U262" s="1">
        <v>21</v>
      </c>
      <c r="V262" s="1">
        <v>24</v>
      </c>
      <c r="W262" s="1">
        <v>2</v>
      </c>
      <c r="X262" s="1">
        <v>16</v>
      </c>
      <c r="Y262" s="1">
        <v>2</v>
      </c>
      <c r="Z262" s="1">
        <v>18</v>
      </c>
      <c r="AA262" s="1"/>
      <c r="AB262" s="1"/>
      <c r="AC262" s="22">
        <v>149</v>
      </c>
      <c r="AD262" s="19">
        <v>100</v>
      </c>
      <c r="AE262" s="19">
        <f t="shared" si="4"/>
        <v>14900</v>
      </c>
      <c r="AF262" s="26">
        <v>42.553191489361701</v>
      </c>
    </row>
    <row r="263" spans="1:32" ht="37.5" customHeight="1" x14ac:dyDescent="0.25">
      <c r="A263" s="16"/>
      <c r="B263" s="1" t="s">
        <v>637</v>
      </c>
      <c r="C263" s="1" t="s">
        <v>1017</v>
      </c>
      <c r="D263" s="1" t="s">
        <v>851</v>
      </c>
      <c r="E263" s="1" t="s">
        <v>1112</v>
      </c>
      <c r="F263" s="1" t="s">
        <v>1113</v>
      </c>
      <c r="G263" s="1" t="s">
        <v>649</v>
      </c>
      <c r="H263" s="1" t="s">
        <v>643</v>
      </c>
      <c r="I263" s="1" t="s">
        <v>644</v>
      </c>
      <c r="J263" s="1"/>
      <c r="K263" s="1"/>
      <c r="L263" s="1"/>
      <c r="M263" s="1"/>
      <c r="N263" s="1"/>
      <c r="O263" s="1">
        <v>19</v>
      </c>
      <c r="P263" s="1">
        <v>18</v>
      </c>
      <c r="Q263" s="1">
        <v>52</v>
      </c>
      <c r="R263" s="1"/>
      <c r="S263" s="1">
        <v>12</v>
      </c>
      <c r="T263" s="1">
        <v>8</v>
      </c>
      <c r="U263" s="1"/>
      <c r="V263" s="1"/>
      <c r="W263" s="1">
        <v>13</v>
      </c>
      <c r="X263" s="1"/>
      <c r="Y263" s="1">
        <v>4</v>
      </c>
      <c r="Z263" s="1"/>
      <c r="AA263" s="1"/>
      <c r="AB263" s="1"/>
      <c r="AC263" s="22">
        <v>126</v>
      </c>
      <c r="AD263" s="19">
        <v>85</v>
      </c>
      <c r="AE263" s="19">
        <f t="shared" si="4"/>
        <v>10710</v>
      </c>
      <c r="AF263" s="26">
        <v>36.170212765957444</v>
      </c>
    </row>
    <row r="264" spans="1:32" ht="37.5" customHeight="1" x14ac:dyDescent="0.25">
      <c r="A264" s="16"/>
      <c r="B264" s="1" t="s">
        <v>637</v>
      </c>
      <c r="C264" s="1" t="s">
        <v>1017</v>
      </c>
      <c r="D264" s="1" t="s">
        <v>851</v>
      </c>
      <c r="E264" s="1" t="s">
        <v>1114</v>
      </c>
      <c r="F264" s="1" t="s">
        <v>1115</v>
      </c>
      <c r="G264" s="1" t="s">
        <v>649</v>
      </c>
      <c r="H264" s="1" t="s">
        <v>643</v>
      </c>
      <c r="I264" s="1" t="s">
        <v>644</v>
      </c>
      <c r="J264" s="1"/>
      <c r="K264" s="1"/>
      <c r="L264" s="1"/>
      <c r="M264" s="1"/>
      <c r="N264" s="1"/>
      <c r="O264" s="1"/>
      <c r="P264" s="1"/>
      <c r="Q264" s="1"/>
      <c r="R264" s="1">
        <v>25</v>
      </c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22">
        <v>25</v>
      </c>
      <c r="AD264" s="19">
        <v>89.95</v>
      </c>
      <c r="AE264" s="19">
        <f t="shared" si="4"/>
        <v>2248.75</v>
      </c>
      <c r="AF264" s="26">
        <v>38.276595744680854</v>
      </c>
    </row>
    <row r="265" spans="1:32" ht="37.5" customHeight="1" x14ac:dyDescent="0.25">
      <c r="A265" s="16"/>
      <c r="B265" s="1" t="s">
        <v>637</v>
      </c>
      <c r="C265" s="1" t="s">
        <v>1017</v>
      </c>
      <c r="D265" s="1" t="s">
        <v>851</v>
      </c>
      <c r="E265" s="1" t="s">
        <v>1114</v>
      </c>
      <c r="F265" s="1" t="s">
        <v>1115</v>
      </c>
      <c r="G265" s="1" t="s">
        <v>649</v>
      </c>
      <c r="H265" s="1" t="s">
        <v>643</v>
      </c>
      <c r="I265" s="1" t="s">
        <v>650</v>
      </c>
      <c r="J265" s="1"/>
      <c r="K265" s="1"/>
      <c r="L265" s="1"/>
      <c r="M265" s="1"/>
      <c r="N265" s="1"/>
      <c r="O265" s="1">
        <v>12</v>
      </c>
      <c r="P265" s="1">
        <v>7</v>
      </c>
      <c r="Q265" s="1">
        <v>12</v>
      </c>
      <c r="R265" s="1">
        <v>24</v>
      </c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22">
        <v>55</v>
      </c>
      <c r="AD265" s="19">
        <v>89.95</v>
      </c>
      <c r="AE265" s="19">
        <f t="shared" si="4"/>
        <v>4947.25</v>
      </c>
      <c r="AF265" s="26">
        <v>38.276595744680854</v>
      </c>
    </row>
    <row r="266" spans="1:32" ht="37.5" customHeight="1" x14ac:dyDescent="0.25">
      <c r="A266" s="16"/>
      <c r="B266" s="1" t="s">
        <v>637</v>
      </c>
      <c r="C266" s="1" t="s">
        <v>1017</v>
      </c>
      <c r="D266" s="1" t="s">
        <v>851</v>
      </c>
      <c r="E266" s="1" t="s">
        <v>1116</v>
      </c>
      <c r="F266" s="1" t="s">
        <v>1117</v>
      </c>
      <c r="G266" s="1" t="s">
        <v>649</v>
      </c>
      <c r="H266" s="1" t="s">
        <v>674</v>
      </c>
      <c r="I266" s="1" t="s">
        <v>644</v>
      </c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>
        <v>1</v>
      </c>
      <c r="V266" s="1"/>
      <c r="W266" s="1"/>
      <c r="X266" s="1"/>
      <c r="Y266" s="1"/>
      <c r="Z266" s="1"/>
      <c r="AA266" s="1"/>
      <c r="AB266" s="1"/>
      <c r="AC266" s="22">
        <v>1</v>
      </c>
      <c r="AD266" s="19">
        <v>89.95</v>
      </c>
      <c r="AE266" s="19">
        <f t="shared" si="4"/>
        <v>89.95</v>
      </c>
      <c r="AF266" s="26">
        <v>38.276595744680854</v>
      </c>
    </row>
    <row r="267" spans="1:32" ht="37.5" customHeight="1" x14ac:dyDescent="0.25">
      <c r="A267" s="16"/>
      <c r="B267" s="1" t="s">
        <v>637</v>
      </c>
      <c r="C267" s="1" t="s">
        <v>1017</v>
      </c>
      <c r="D267" s="1" t="s">
        <v>851</v>
      </c>
      <c r="E267" s="1" t="s">
        <v>1116</v>
      </c>
      <c r="F267" s="1" t="s">
        <v>1117</v>
      </c>
      <c r="G267" s="1" t="s">
        <v>649</v>
      </c>
      <c r="H267" s="1" t="s">
        <v>674</v>
      </c>
      <c r="I267" s="1" t="s">
        <v>650</v>
      </c>
      <c r="J267" s="1"/>
      <c r="K267" s="1"/>
      <c r="L267" s="1"/>
      <c r="M267" s="1"/>
      <c r="N267" s="1"/>
      <c r="O267" s="1"/>
      <c r="P267" s="1">
        <v>4</v>
      </c>
      <c r="Q267" s="1"/>
      <c r="R267" s="1"/>
      <c r="S267" s="1">
        <v>1</v>
      </c>
      <c r="T267" s="1"/>
      <c r="U267" s="1"/>
      <c r="V267" s="1"/>
      <c r="W267" s="1"/>
      <c r="X267" s="1"/>
      <c r="Y267" s="1"/>
      <c r="Z267" s="1"/>
      <c r="AA267" s="1"/>
      <c r="AB267" s="1"/>
      <c r="AC267" s="22">
        <v>5</v>
      </c>
      <c r="AD267" s="19">
        <v>89.95</v>
      </c>
      <c r="AE267" s="19">
        <f t="shared" si="4"/>
        <v>449.75</v>
      </c>
      <c r="AF267" s="26">
        <v>38.276595744680854</v>
      </c>
    </row>
    <row r="268" spans="1:32" ht="37.5" customHeight="1" x14ac:dyDescent="0.25">
      <c r="A268" s="16"/>
      <c r="B268" s="1" t="s">
        <v>637</v>
      </c>
      <c r="C268" s="1" t="s">
        <v>1017</v>
      </c>
      <c r="D268" s="1" t="s">
        <v>851</v>
      </c>
      <c r="E268" s="1" t="s">
        <v>1118</v>
      </c>
      <c r="F268" s="1" t="s">
        <v>1119</v>
      </c>
      <c r="G268" s="1" t="s">
        <v>649</v>
      </c>
      <c r="H268" s="1" t="s">
        <v>674</v>
      </c>
      <c r="I268" s="1" t="s">
        <v>644</v>
      </c>
      <c r="J268" s="1"/>
      <c r="K268" s="1"/>
      <c r="L268" s="1"/>
      <c r="M268" s="1"/>
      <c r="N268" s="1"/>
      <c r="O268" s="1">
        <v>5</v>
      </c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22">
        <v>5</v>
      </c>
      <c r="AD268" s="19">
        <v>89.95</v>
      </c>
      <c r="AE268" s="19">
        <f t="shared" si="4"/>
        <v>449.75</v>
      </c>
      <c r="AF268" s="26">
        <v>38.276595744680854</v>
      </c>
    </row>
    <row r="269" spans="1:32" ht="37.5" customHeight="1" x14ac:dyDescent="0.25">
      <c r="A269" s="16"/>
      <c r="B269" s="1" t="s">
        <v>637</v>
      </c>
      <c r="C269" s="1" t="s">
        <v>1017</v>
      </c>
      <c r="D269" s="1" t="s">
        <v>851</v>
      </c>
      <c r="E269" s="1" t="s">
        <v>1120</v>
      </c>
      <c r="F269" s="1" t="s">
        <v>1121</v>
      </c>
      <c r="G269" s="1" t="s">
        <v>642</v>
      </c>
      <c r="H269" s="1" t="s">
        <v>643</v>
      </c>
      <c r="I269" s="1" t="s">
        <v>644</v>
      </c>
      <c r="J269" s="1"/>
      <c r="K269" s="1"/>
      <c r="L269" s="1"/>
      <c r="M269" s="1"/>
      <c r="N269" s="1"/>
      <c r="O269" s="1"/>
      <c r="P269" s="1">
        <v>1</v>
      </c>
      <c r="Q269" s="1"/>
      <c r="R269" s="1"/>
      <c r="S269" s="1"/>
      <c r="T269" s="1">
        <v>1</v>
      </c>
      <c r="U269" s="1">
        <v>1</v>
      </c>
      <c r="V269" s="1"/>
      <c r="W269" s="1"/>
      <c r="X269" s="1">
        <v>1</v>
      </c>
      <c r="Y269" s="1"/>
      <c r="Z269" s="1"/>
      <c r="AA269" s="1"/>
      <c r="AB269" s="1"/>
      <c r="AC269" s="22">
        <v>4</v>
      </c>
      <c r="AD269" s="19">
        <v>100</v>
      </c>
      <c r="AE269" s="19">
        <f t="shared" si="4"/>
        <v>400</v>
      </c>
      <c r="AF269" s="26">
        <v>42.553191489361701</v>
      </c>
    </row>
    <row r="270" spans="1:32" ht="37.5" customHeight="1" thickBot="1" x14ac:dyDescent="0.3">
      <c r="A270" s="18"/>
      <c r="B270" s="27" t="s">
        <v>637</v>
      </c>
      <c r="C270" s="27" t="s">
        <v>1017</v>
      </c>
      <c r="D270" s="27" t="s">
        <v>851</v>
      </c>
      <c r="E270" s="27" t="s">
        <v>1122</v>
      </c>
      <c r="F270" s="27" t="s">
        <v>1123</v>
      </c>
      <c r="G270" s="27" t="s">
        <v>649</v>
      </c>
      <c r="H270" s="27" t="s">
        <v>786</v>
      </c>
      <c r="I270" s="27" t="s">
        <v>644</v>
      </c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>
        <v>3</v>
      </c>
      <c r="U270" s="27"/>
      <c r="V270" s="27">
        <v>1</v>
      </c>
      <c r="W270" s="27"/>
      <c r="X270" s="27"/>
      <c r="Y270" s="27"/>
      <c r="Z270" s="27"/>
      <c r="AA270" s="27"/>
      <c r="AB270" s="27"/>
      <c r="AC270" s="28">
        <v>4</v>
      </c>
      <c r="AD270" s="29">
        <v>89.95</v>
      </c>
      <c r="AE270" s="29">
        <f t="shared" si="4"/>
        <v>359.8</v>
      </c>
      <c r="AF270" s="30">
        <v>38.276595744680854</v>
      </c>
    </row>
    <row r="271" spans="1:32" ht="29.45" customHeight="1" thickBot="1" x14ac:dyDescent="0.3">
      <c r="AB271" s="95" t="s">
        <v>621</v>
      </c>
      <c r="AC271" s="96">
        <f>SUM(AC3:AC270)</f>
        <v>41836</v>
      </c>
      <c r="AD271" s="97"/>
      <c r="AE271" s="98">
        <f>SUM(AE3:AE270)</f>
        <v>4632959.9500000011</v>
      </c>
    </row>
  </sheetData>
  <autoFilter ref="B2:AF270"/>
  <phoneticPr fontId="0" type="noConversion"/>
  <pageMargins left="0.70866141732283472" right="0.70866141732283472" top="0.74803149606299213" bottom="0.74803149606299213" header="0.31496062992125984" footer="0.31496062992125984"/>
  <pageSetup paperSize="9" scale="31" fitToHeight="0" orientation="landscape" r:id="rId1"/>
  <headerFooter>
    <oddFooter>&amp;L_x000D_&amp;1#&amp;"Aptos"&amp;10&amp;K000000 --CLARKS INTERNAL--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63"/>
  <sheetViews>
    <sheetView zoomScale="80" zoomScaleNormal="80" workbookViewId="0">
      <pane xSplit="7" ySplit="2" topLeftCell="H3" activePane="bottomRight" state="frozen"/>
      <selection pane="topRight" activeCell="F259" sqref="F259"/>
      <selection pane="bottomLeft" activeCell="F259" sqref="F259"/>
      <selection pane="bottomRight"/>
    </sheetView>
  </sheetViews>
  <sheetFormatPr defaultColWidth="8.85546875" defaultRowHeight="15" x14ac:dyDescent="0.25"/>
  <cols>
    <col min="1" max="1" width="14.42578125" style="3" customWidth="1"/>
    <col min="2" max="2" width="12.42578125" style="3" bestFit="1" customWidth="1"/>
    <col min="3" max="3" width="16.7109375" style="3" bestFit="1" customWidth="1"/>
    <col min="4" max="4" width="17.28515625" style="3" bestFit="1" customWidth="1"/>
    <col min="5" max="5" width="12.42578125" style="3" bestFit="1" customWidth="1"/>
    <col min="6" max="6" width="31" style="3" bestFit="1" customWidth="1"/>
    <col min="7" max="7" width="16.7109375" style="3" bestFit="1" customWidth="1"/>
    <col min="8" max="8" width="11.5703125" style="3" bestFit="1" customWidth="1"/>
    <col min="9" max="9" width="7.7109375" style="3" bestFit="1" customWidth="1"/>
    <col min="10" max="10" width="7.7109375" style="3" customWidth="1"/>
    <col min="11" max="11" width="6.42578125" style="3" bestFit="1" customWidth="1"/>
    <col min="12" max="12" width="8" style="3" bestFit="1" customWidth="1"/>
    <col min="13" max="13" width="6.42578125" style="3" bestFit="1" customWidth="1"/>
    <col min="14" max="14" width="8" style="3" bestFit="1" customWidth="1"/>
    <col min="15" max="15" width="6.42578125" style="3" bestFit="1" customWidth="1"/>
    <col min="16" max="16" width="8" style="3" bestFit="1" customWidth="1"/>
    <col min="17" max="17" width="6.42578125" style="3" bestFit="1" customWidth="1"/>
    <col min="18" max="18" width="8" style="3" bestFit="1" customWidth="1"/>
    <col min="19" max="19" width="6.42578125" style="3" bestFit="1" customWidth="1"/>
    <col min="20" max="20" width="8" style="3" bestFit="1" customWidth="1"/>
    <col min="21" max="21" width="6.42578125" style="3" bestFit="1" customWidth="1"/>
    <col min="22" max="23" width="6.42578125" style="3" customWidth="1"/>
    <col min="24" max="24" width="9.42578125" style="3" customWidth="1"/>
    <col min="25" max="25" width="10.42578125" style="7" bestFit="1" customWidth="1"/>
    <col min="26" max="26" width="10.28515625" style="3" bestFit="1" customWidth="1"/>
    <col min="27" max="27" width="14.85546875" style="3" customWidth="1"/>
    <col min="28" max="28" width="10.5703125" style="3" bestFit="1" customWidth="1"/>
    <col min="29" max="16384" width="8.85546875" style="3"/>
  </cols>
  <sheetData>
    <row r="1" spans="1:28" s="5" customFormat="1" ht="30" customHeight="1" thickBot="1" x14ac:dyDescent="0.3">
      <c r="A1" s="24" t="s">
        <v>1124</v>
      </c>
      <c r="B1" s="24" t="s">
        <v>619</v>
      </c>
      <c r="C1" s="25" t="s">
        <v>624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s="6" customFormat="1" ht="66.599999999999994" customHeight="1" thickBot="1" x14ac:dyDescent="0.3">
      <c r="A2" s="90" t="s">
        <v>625</v>
      </c>
      <c r="B2" s="91" t="s">
        <v>626</v>
      </c>
      <c r="C2" s="91" t="s">
        <v>627</v>
      </c>
      <c r="D2" s="91" t="s">
        <v>628</v>
      </c>
      <c r="E2" s="91" t="s">
        <v>629</v>
      </c>
      <c r="F2" s="91" t="s">
        <v>630</v>
      </c>
      <c r="G2" s="91" t="s">
        <v>631</v>
      </c>
      <c r="H2" s="91" t="s">
        <v>632</v>
      </c>
      <c r="I2" s="91" t="s">
        <v>633</v>
      </c>
      <c r="J2" s="91">
        <v>2.5</v>
      </c>
      <c r="K2" s="91">
        <v>3</v>
      </c>
      <c r="L2" s="91">
        <v>3.5</v>
      </c>
      <c r="M2" s="91">
        <v>4</v>
      </c>
      <c r="N2" s="91">
        <v>4.5</v>
      </c>
      <c r="O2" s="91">
        <v>5</v>
      </c>
      <c r="P2" s="91">
        <v>5.5</v>
      </c>
      <c r="Q2" s="91">
        <v>6</v>
      </c>
      <c r="R2" s="91">
        <v>6.5</v>
      </c>
      <c r="S2" s="91">
        <v>7</v>
      </c>
      <c r="T2" s="91">
        <v>7.5</v>
      </c>
      <c r="U2" s="91">
        <v>8</v>
      </c>
      <c r="V2" s="91">
        <v>8.5</v>
      </c>
      <c r="W2" s="91">
        <v>9</v>
      </c>
      <c r="X2" s="91">
        <v>9.5</v>
      </c>
      <c r="Y2" s="91" t="s">
        <v>613</v>
      </c>
      <c r="Z2" s="99" t="s">
        <v>614</v>
      </c>
      <c r="AA2" s="100" t="s">
        <v>620</v>
      </c>
      <c r="AB2" s="101" t="s">
        <v>636</v>
      </c>
    </row>
    <row r="3" spans="1:28" ht="35.450000000000003" customHeight="1" x14ac:dyDescent="0.25">
      <c r="A3" s="39"/>
      <c r="B3" s="40" t="s">
        <v>1124</v>
      </c>
      <c r="C3" s="40" t="s">
        <v>1125</v>
      </c>
      <c r="D3" s="40" t="s">
        <v>639</v>
      </c>
      <c r="E3" s="40" t="s">
        <v>1126</v>
      </c>
      <c r="F3" s="40" t="s">
        <v>1127</v>
      </c>
      <c r="G3" s="40" t="s">
        <v>649</v>
      </c>
      <c r="H3" s="40" t="s">
        <v>674</v>
      </c>
      <c r="I3" s="40" t="s">
        <v>1128</v>
      </c>
      <c r="J3" s="40"/>
      <c r="K3" s="40">
        <v>36</v>
      </c>
      <c r="L3" s="40">
        <v>21</v>
      </c>
      <c r="M3" s="40">
        <v>158</v>
      </c>
      <c r="N3" s="40">
        <v>6</v>
      </c>
      <c r="O3" s="40">
        <v>280</v>
      </c>
      <c r="P3" s="40">
        <v>91</v>
      </c>
      <c r="Q3" s="40">
        <v>192</v>
      </c>
      <c r="R3" s="40">
        <v>40</v>
      </c>
      <c r="S3" s="40">
        <v>177</v>
      </c>
      <c r="T3" s="40">
        <v>7</v>
      </c>
      <c r="U3" s="40">
        <v>55</v>
      </c>
      <c r="V3" s="40"/>
      <c r="W3" s="40">
        <v>8</v>
      </c>
      <c r="X3" s="40"/>
      <c r="Y3" s="41">
        <v>1071</v>
      </c>
      <c r="Z3" s="42">
        <v>120</v>
      </c>
      <c r="AA3" s="42">
        <f>Z3*Y3</f>
        <v>128520</v>
      </c>
      <c r="AB3" s="43">
        <v>51.063829787234042</v>
      </c>
    </row>
    <row r="4" spans="1:28" ht="35.450000000000003" customHeight="1" x14ac:dyDescent="0.25">
      <c r="A4" s="16"/>
      <c r="B4" s="1" t="s">
        <v>1124</v>
      </c>
      <c r="C4" s="1" t="s">
        <v>1125</v>
      </c>
      <c r="D4" s="1" t="s">
        <v>639</v>
      </c>
      <c r="E4" s="1" t="s">
        <v>1129</v>
      </c>
      <c r="F4" s="1" t="s">
        <v>1130</v>
      </c>
      <c r="G4" s="1" t="s">
        <v>659</v>
      </c>
      <c r="H4" s="1" t="s">
        <v>674</v>
      </c>
      <c r="I4" s="1" t="s">
        <v>1128</v>
      </c>
      <c r="J4" s="1"/>
      <c r="K4" s="1"/>
      <c r="L4" s="1">
        <v>76</v>
      </c>
      <c r="M4" s="1">
        <v>121</v>
      </c>
      <c r="N4" s="1">
        <v>32</v>
      </c>
      <c r="O4" s="1">
        <v>239</v>
      </c>
      <c r="P4" s="1">
        <v>191</v>
      </c>
      <c r="Q4" s="1">
        <v>25</v>
      </c>
      <c r="R4" s="1">
        <v>101</v>
      </c>
      <c r="S4" s="1">
        <v>63</v>
      </c>
      <c r="T4" s="1">
        <v>56</v>
      </c>
      <c r="U4" s="1">
        <v>27</v>
      </c>
      <c r="V4" s="1">
        <v>6</v>
      </c>
      <c r="W4" s="1"/>
      <c r="X4" s="1"/>
      <c r="Y4" s="36">
        <v>937</v>
      </c>
      <c r="Z4" s="2">
        <v>120</v>
      </c>
      <c r="AA4" s="35">
        <f t="shared" ref="AA4:AA67" si="0">Z4*Y4</f>
        <v>112440</v>
      </c>
      <c r="AB4" s="44">
        <v>51.063829787234042</v>
      </c>
    </row>
    <row r="5" spans="1:28" ht="35.450000000000003" customHeight="1" x14ac:dyDescent="0.25">
      <c r="A5" s="16"/>
      <c r="B5" s="1" t="s">
        <v>1124</v>
      </c>
      <c r="C5" s="1" t="s">
        <v>1125</v>
      </c>
      <c r="D5" s="1" t="s">
        <v>639</v>
      </c>
      <c r="E5" s="1" t="s">
        <v>1131</v>
      </c>
      <c r="F5" s="1" t="s">
        <v>1132</v>
      </c>
      <c r="G5" s="1" t="s">
        <v>659</v>
      </c>
      <c r="H5" s="1" t="s">
        <v>674</v>
      </c>
      <c r="I5" s="1" t="s">
        <v>1128</v>
      </c>
      <c r="J5" s="1"/>
      <c r="K5" s="1"/>
      <c r="L5" s="1">
        <v>82</v>
      </c>
      <c r="M5" s="1">
        <v>197</v>
      </c>
      <c r="N5" s="1">
        <v>50</v>
      </c>
      <c r="O5" s="1">
        <v>209</v>
      </c>
      <c r="P5" s="1">
        <v>109</v>
      </c>
      <c r="Q5" s="1">
        <v>37</v>
      </c>
      <c r="R5" s="1">
        <v>53</v>
      </c>
      <c r="S5" s="1">
        <v>73</v>
      </c>
      <c r="T5" s="1"/>
      <c r="U5" s="1"/>
      <c r="V5" s="1"/>
      <c r="W5" s="1"/>
      <c r="X5" s="1"/>
      <c r="Y5" s="36">
        <v>810</v>
      </c>
      <c r="Z5" s="2">
        <v>99.95</v>
      </c>
      <c r="AA5" s="35">
        <f t="shared" si="0"/>
        <v>80959.5</v>
      </c>
      <c r="AB5" s="44">
        <v>42.531914893617021</v>
      </c>
    </row>
    <row r="6" spans="1:28" ht="35.450000000000003" customHeight="1" x14ac:dyDescent="0.25">
      <c r="A6" s="16"/>
      <c r="B6" s="1" t="s">
        <v>1124</v>
      </c>
      <c r="C6" s="1" t="s">
        <v>1125</v>
      </c>
      <c r="D6" s="1" t="s">
        <v>639</v>
      </c>
      <c r="E6" s="1" t="s">
        <v>1131</v>
      </c>
      <c r="F6" s="1" t="s">
        <v>1132</v>
      </c>
      <c r="G6" s="1" t="s">
        <v>659</v>
      </c>
      <c r="H6" s="1" t="s">
        <v>674</v>
      </c>
      <c r="I6" s="1" t="s">
        <v>1133</v>
      </c>
      <c r="J6" s="1"/>
      <c r="K6" s="1"/>
      <c r="L6" s="1">
        <v>4</v>
      </c>
      <c r="M6" s="1"/>
      <c r="N6" s="1">
        <v>8</v>
      </c>
      <c r="O6" s="1">
        <v>4</v>
      </c>
      <c r="P6" s="1">
        <v>8</v>
      </c>
      <c r="Q6" s="1"/>
      <c r="R6" s="1">
        <v>4</v>
      </c>
      <c r="S6" s="1">
        <v>4</v>
      </c>
      <c r="T6" s="1"/>
      <c r="U6" s="1">
        <v>4</v>
      </c>
      <c r="V6" s="1"/>
      <c r="W6" s="1"/>
      <c r="X6" s="1"/>
      <c r="Y6" s="36">
        <v>36</v>
      </c>
      <c r="Z6" s="2">
        <v>99.95</v>
      </c>
      <c r="AA6" s="35">
        <f t="shared" si="0"/>
        <v>3598.2000000000003</v>
      </c>
      <c r="AB6" s="44">
        <v>42.531914893617021</v>
      </c>
    </row>
    <row r="7" spans="1:28" ht="35.450000000000003" customHeight="1" x14ac:dyDescent="0.25">
      <c r="A7" s="16"/>
      <c r="B7" s="1" t="s">
        <v>1124</v>
      </c>
      <c r="C7" s="1" t="s">
        <v>1125</v>
      </c>
      <c r="D7" s="1" t="s">
        <v>639</v>
      </c>
      <c r="E7" s="1" t="s">
        <v>1134</v>
      </c>
      <c r="F7" s="1" t="s">
        <v>1135</v>
      </c>
      <c r="G7" s="1" t="s">
        <v>649</v>
      </c>
      <c r="H7" s="1" t="s">
        <v>674</v>
      </c>
      <c r="I7" s="1" t="s">
        <v>1128</v>
      </c>
      <c r="J7" s="1"/>
      <c r="K7" s="1"/>
      <c r="L7" s="1">
        <v>108</v>
      </c>
      <c r="M7" s="1">
        <v>93</v>
      </c>
      <c r="N7" s="1">
        <v>64</v>
      </c>
      <c r="O7" s="1">
        <v>182</v>
      </c>
      <c r="P7" s="1">
        <v>227</v>
      </c>
      <c r="Q7" s="1">
        <v>27</v>
      </c>
      <c r="R7" s="1">
        <v>73</v>
      </c>
      <c r="S7" s="1">
        <v>49</v>
      </c>
      <c r="T7" s="1">
        <v>6</v>
      </c>
      <c r="U7" s="1"/>
      <c r="V7" s="1"/>
      <c r="W7" s="1"/>
      <c r="X7" s="1"/>
      <c r="Y7" s="36">
        <v>829</v>
      </c>
      <c r="Z7" s="2">
        <v>120</v>
      </c>
      <c r="AA7" s="35">
        <f t="shared" si="0"/>
        <v>99480</v>
      </c>
      <c r="AB7" s="44">
        <v>51.063829787234042</v>
      </c>
    </row>
    <row r="8" spans="1:28" ht="35.450000000000003" customHeight="1" x14ac:dyDescent="0.25">
      <c r="A8" s="16"/>
      <c r="B8" s="1" t="s">
        <v>1124</v>
      </c>
      <c r="C8" s="1" t="s">
        <v>1125</v>
      </c>
      <c r="D8" s="1" t="s">
        <v>639</v>
      </c>
      <c r="E8" s="1" t="s">
        <v>1136</v>
      </c>
      <c r="F8" s="1" t="s">
        <v>1137</v>
      </c>
      <c r="G8" s="1" t="s">
        <v>659</v>
      </c>
      <c r="H8" s="1" t="s">
        <v>674</v>
      </c>
      <c r="I8" s="1" t="s">
        <v>1128</v>
      </c>
      <c r="J8" s="1"/>
      <c r="K8" s="1">
        <v>6</v>
      </c>
      <c r="L8" s="1">
        <v>56</v>
      </c>
      <c r="M8" s="1">
        <v>117</v>
      </c>
      <c r="N8" s="1">
        <v>49</v>
      </c>
      <c r="O8" s="1">
        <v>178</v>
      </c>
      <c r="P8" s="1">
        <v>112</v>
      </c>
      <c r="Q8" s="1">
        <v>81</v>
      </c>
      <c r="R8" s="1">
        <v>108</v>
      </c>
      <c r="S8" s="1">
        <v>63</v>
      </c>
      <c r="T8" s="1">
        <v>17</v>
      </c>
      <c r="U8" s="1">
        <v>16</v>
      </c>
      <c r="V8" s="1"/>
      <c r="W8" s="1"/>
      <c r="X8" s="1"/>
      <c r="Y8" s="36">
        <v>803</v>
      </c>
      <c r="Z8" s="2">
        <v>99.95</v>
      </c>
      <c r="AA8" s="35">
        <f t="shared" si="0"/>
        <v>80259.850000000006</v>
      </c>
      <c r="AB8" s="44">
        <v>42.531914893617021</v>
      </c>
    </row>
    <row r="9" spans="1:28" ht="35.450000000000003" customHeight="1" x14ac:dyDescent="0.25">
      <c r="A9" s="16"/>
      <c r="B9" s="1" t="s">
        <v>1124</v>
      </c>
      <c r="C9" s="1" t="s">
        <v>1125</v>
      </c>
      <c r="D9" s="1" t="s">
        <v>639</v>
      </c>
      <c r="E9" s="1" t="s">
        <v>1138</v>
      </c>
      <c r="F9" s="1" t="s">
        <v>1139</v>
      </c>
      <c r="G9" s="1" t="s">
        <v>642</v>
      </c>
      <c r="H9" s="1" t="s">
        <v>643</v>
      </c>
      <c r="I9" s="1" t="s">
        <v>1128</v>
      </c>
      <c r="J9" s="1"/>
      <c r="K9" s="1">
        <v>2</v>
      </c>
      <c r="L9" s="1">
        <v>48</v>
      </c>
      <c r="M9" s="1">
        <v>83</v>
      </c>
      <c r="N9" s="1">
        <v>99</v>
      </c>
      <c r="O9" s="1">
        <v>118</v>
      </c>
      <c r="P9" s="1">
        <v>112</v>
      </c>
      <c r="Q9" s="1">
        <v>71</v>
      </c>
      <c r="R9" s="1">
        <v>72</v>
      </c>
      <c r="S9" s="1">
        <v>82</v>
      </c>
      <c r="T9" s="1">
        <v>19</v>
      </c>
      <c r="U9" s="1">
        <v>21</v>
      </c>
      <c r="V9" s="1"/>
      <c r="W9" s="1"/>
      <c r="X9" s="1"/>
      <c r="Y9" s="36">
        <v>727</v>
      </c>
      <c r="Z9" s="2">
        <v>150</v>
      </c>
      <c r="AA9" s="35">
        <f t="shared" si="0"/>
        <v>109050</v>
      </c>
      <c r="AB9" s="44">
        <v>63.829787234042549</v>
      </c>
    </row>
    <row r="10" spans="1:28" ht="35.450000000000003" customHeight="1" x14ac:dyDescent="0.25">
      <c r="A10" s="16"/>
      <c r="B10" s="1" t="s">
        <v>1124</v>
      </c>
      <c r="C10" s="1" t="s">
        <v>1125</v>
      </c>
      <c r="D10" s="1" t="s">
        <v>639</v>
      </c>
      <c r="E10" s="1" t="s">
        <v>1140</v>
      </c>
      <c r="F10" s="1" t="s">
        <v>1141</v>
      </c>
      <c r="G10" s="1" t="s">
        <v>659</v>
      </c>
      <c r="H10" s="1" t="s">
        <v>674</v>
      </c>
      <c r="I10" s="1" t="s">
        <v>1128</v>
      </c>
      <c r="J10" s="1"/>
      <c r="K10" s="1"/>
      <c r="L10" s="1">
        <v>66</v>
      </c>
      <c r="M10" s="1">
        <v>144</v>
      </c>
      <c r="N10" s="1"/>
      <c r="O10" s="1">
        <v>174</v>
      </c>
      <c r="P10" s="1">
        <v>149</v>
      </c>
      <c r="Q10" s="1">
        <v>22</v>
      </c>
      <c r="R10" s="1">
        <v>82</v>
      </c>
      <c r="S10" s="1">
        <v>39</v>
      </c>
      <c r="T10" s="1"/>
      <c r="U10" s="1">
        <v>20</v>
      </c>
      <c r="V10" s="1"/>
      <c r="W10" s="1"/>
      <c r="X10" s="1"/>
      <c r="Y10" s="36">
        <v>696</v>
      </c>
      <c r="Z10" s="2">
        <v>120</v>
      </c>
      <c r="AA10" s="35">
        <f t="shared" si="0"/>
        <v>83520</v>
      </c>
      <c r="AB10" s="44">
        <v>51.063829787234042</v>
      </c>
    </row>
    <row r="11" spans="1:28" ht="35.450000000000003" customHeight="1" x14ac:dyDescent="0.25">
      <c r="A11" s="16"/>
      <c r="B11" s="1" t="s">
        <v>1124</v>
      </c>
      <c r="C11" s="1" t="s">
        <v>1125</v>
      </c>
      <c r="D11" s="1" t="s">
        <v>639</v>
      </c>
      <c r="E11" s="1" t="s">
        <v>1142</v>
      </c>
      <c r="F11" s="1" t="s">
        <v>1143</v>
      </c>
      <c r="G11" s="1" t="s">
        <v>659</v>
      </c>
      <c r="H11" s="1" t="s">
        <v>674</v>
      </c>
      <c r="I11" s="1" t="s">
        <v>1128</v>
      </c>
      <c r="J11" s="1"/>
      <c r="K11" s="1">
        <v>2</v>
      </c>
      <c r="L11" s="1">
        <v>39</v>
      </c>
      <c r="M11" s="1">
        <v>76</v>
      </c>
      <c r="N11" s="1">
        <v>38</v>
      </c>
      <c r="O11" s="1">
        <v>175</v>
      </c>
      <c r="P11" s="1">
        <v>108</v>
      </c>
      <c r="Q11" s="1">
        <v>79</v>
      </c>
      <c r="R11" s="1">
        <v>57</v>
      </c>
      <c r="S11" s="1">
        <v>57</v>
      </c>
      <c r="T11" s="1">
        <v>2</v>
      </c>
      <c r="U11" s="1">
        <v>28</v>
      </c>
      <c r="V11" s="1"/>
      <c r="W11" s="1"/>
      <c r="X11" s="1"/>
      <c r="Y11" s="36">
        <v>661</v>
      </c>
      <c r="Z11" s="2">
        <v>99.95</v>
      </c>
      <c r="AA11" s="35">
        <f t="shared" si="0"/>
        <v>66066.95</v>
      </c>
      <c r="AB11" s="44">
        <v>42.531914893617021</v>
      </c>
    </row>
    <row r="12" spans="1:28" ht="35.450000000000003" customHeight="1" x14ac:dyDescent="0.25">
      <c r="A12" s="16"/>
      <c r="B12" s="1" t="s">
        <v>1124</v>
      </c>
      <c r="C12" s="1" t="s">
        <v>1125</v>
      </c>
      <c r="D12" s="1" t="s">
        <v>639</v>
      </c>
      <c r="E12" s="1" t="s">
        <v>1142</v>
      </c>
      <c r="F12" s="1" t="s">
        <v>1143</v>
      </c>
      <c r="G12" s="1" t="s">
        <v>659</v>
      </c>
      <c r="H12" s="1" t="s">
        <v>674</v>
      </c>
      <c r="I12" s="1" t="s">
        <v>1133</v>
      </c>
      <c r="J12" s="1"/>
      <c r="K12" s="1">
        <v>5</v>
      </c>
      <c r="L12" s="1">
        <v>5</v>
      </c>
      <c r="M12" s="1"/>
      <c r="N12" s="1"/>
      <c r="O12" s="1">
        <v>4</v>
      </c>
      <c r="P12" s="1">
        <v>3</v>
      </c>
      <c r="Q12" s="1"/>
      <c r="R12" s="1"/>
      <c r="S12" s="1"/>
      <c r="T12" s="1">
        <v>8</v>
      </c>
      <c r="U12" s="1">
        <v>5</v>
      </c>
      <c r="V12" s="1"/>
      <c r="W12" s="1"/>
      <c r="X12" s="1"/>
      <c r="Y12" s="36">
        <v>30</v>
      </c>
      <c r="Z12" s="2">
        <v>99.95</v>
      </c>
      <c r="AA12" s="35">
        <f t="shared" si="0"/>
        <v>2998.5</v>
      </c>
      <c r="AB12" s="44">
        <v>42.531914893617021</v>
      </c>
    </row>
    <row r="13" spans="1:28" ht="35.450000000000003" customHeight="1" x14ac:dyDescent="0.25">
      <c r="A13" s="16"/>
      <c r="B13" s="1" t="s">
        <v>1124</v>
      </c>
      <c r="C13" s="1" t="s">
        <v>1125</v>
      </c>
      <c r="D13" s="1" t="s">
        <v>639</v>
      </c>
      <c r="E13" s="1" t="s">
        <v>1144</v>
      </c>
      <c r="F13" s="1" t="s">
        <v>1145</v>
      </c>
      <c r="G13" s="1" t="s">
        <v>659</v>
      </c>
      <c r="H13" s="1" t="s">
        <v>674</v>
      </c>
      <c r="I13" s="1" t="s">
        <v>1128</v>
      </c>
      <c r="J13" s="1"/>
      <c r="K13" s="1">
        <v>8</v>
      </c>
      <c r="L13" s="1">
        <v>46</v>
      </c>
      <c r="M13" s="1">
        <v>66</v>
      </c>
      <c r="N13" s="1">
        <v>16</v>
      </c>
      <c r="O13" s="1">
        <v>100</v>
      </c>
      <c r="P13" s="1">
        <v>58</v>
      </c>
      <c r="Q13" s="1">
        <v>56</v>
      </c>
      <c r="R13" s="1">
        <v>47</v>
      </c>
      <c r="S13" s="1">
        <v>39</v>
      </c>
      <c r="T13" s="1">
        <v>16</v>
      </c>
      <c r="U13" s="1">
        <v>14</v>
      </c>
      <c r="V13" s="1"/>
      <c r="W13" s="1"/>
      <c r="X13" s="1"/>
      <c r="Y13" s="36">
        <v>466</v>
      </c>
      <c r="Z13" s="2">
        <v>99.95</v>
      </c>
      <c r="AA13" s="35">
        <f t="shared" si="0"/>
        <v>46576.700000000004</v>
      </c>
      <c r="AB13" s="44">
        <v>42.531914893617021</v>
      </c>
    </row>
    <row r="14" spans="1:28" ht="35.450000000000003" customHeight="1" x14ac:dyDescent="0.25">
      <c r="A14" s="16"/>
      <c r="B14" s="1" t="s">
        <v>1124</v>
      </c>
      <c r="C14" s="1" t="s">
        <v>1125</v>
      </c>
      <c r="D14" s="1" t="s">
        <v>639</v>
      </c>
      <c r="E14" s="1" t="s">
        <v>1146</v>
      </c>
      <c r="F14" s="1" t="s">
        <v>1147</v>
      </c>
      <c r="G14" s="1" t="s">
        <v>659</v>
      </c>
      <c r="H14" s="1" t="s">
        <v>674</v>
      </c>
      <c r="I14" s="1" t="s">
        <v>1128</v>
      </c>
      <c r="J14" s="1"/>
      <c r="K14" s="1">
        <v>7</v>
      </c>
      <c r="L14" s="1">
        <v>25</v>
      </c>
      <c r="M14" s="1">
        <v>70</v>
      </c>
      <c r="N14" s="1">
        <v>21</v>
      </c>
      <c r="O14" s="1">
        <v>116</v>
      </c>
      <c r="P14" s="1">
        <v>20</v>
      </c>
      <c r="Q14" s="1">
        <v>75</v>
      </c>
      <c r="R14" s="1"/>
      <c r="S14" s="1">
        <v>39</v>
      </c>
      <c r="T14" s="1"/>
      <c r="U14" s="1"/>
      <c r="V14" s="1"/>
      <c r="W14" s="1"/>
      <c r="X14" s="1"/>
      <c r="Y14" s="36">
        <v>373</v>
      </c>
      <c r="Z14" s="2">
        <v>110</v>
      </c>
      <c r="AA14" s="35">
        <f t="shared" si="0"/>
        <v>41030</v>
      </c>
      <c r="AB14" s="44">
        <v>46.808510638297868</v>
      </c>
    </row>
    <row r="15" spans="1:28" ht="35.450000000000003" customHeight="1" x14ac:dyDescent="0.25">
      <c r="A15" s="16"/>
      <c r="B15" s="1" t="s">
        <v>1124</v>
      </c>
      <c r="C15" s="1" t="s">
        <v>1125</v>
      </c>
      <c r="D15" s="1" t="s">
        <v>639</v>
      </c>
      <c r="E15" s="1" t="s">
        <v>1148</v>
      </c>
      <c r="F15" s="1" t="s">
        <v>1149</v>
      </c>
      <c r="G15" s="1" t="s">
        <v>659</v>
      </c>
      <c r="H15" s="1" t="s">
        <v>643</v>
      </c>
      <c r="I15" s="1" t="s">
        <v>1128</v>
      </c>
      <c r="J15" s="1"/>
      <c r="K15" s="1">
        <v>7</v>
      </c>
      <c r="L15" s="1">
        <v>15</v>
      </c>
      <c r="M15" s="1">
        <v>22</v>
      </c>
      <c r="N15" s="1">
        <v>25</v>
      </c>
      <c r="O15" s="1">
        <v>63</v>
      </c>
      <c r="P15" s="1">
        <v>46</v>
      </c>
      <c r="Q15" s="1">
        <v>46</v>
      </c>
      <c r="R15" s="1">
        <v>18</v>
      </c>
      <c r="S15" s="1">
        <v>22</v>
      </c>
      <c r="T15" s="1">
        <v>33</v>
      </c>
      <c r="U15" s="1"/>
      <c r="V15" s="1"/>
      <c r="W15" s="1"/>
      <c r="X15" s="1"/>
      <c r="Y15" s="36">
        <v>297</v>
      </c>
      <c r="Z15" s="2">
        <v>110</v>
      </c>
      <c r="AA15" s="35">
        <f t="shared" si="0"/>
        <v>32670</v>
      </c>
      <c r="AB15" s="44">
        <v>46.808510638297868</v>
      </c>
    </row>
    <row r="16" spans="1:28" ht="35.450000000000003" customHeight="1" x14ac:dyDescent="0.25">
      <c r="A16" s="16"/>
      <c r="B16" s="1" t="s">
        <v>1124</v>
      </c>
      <c r="C16" s="1" t="s">
        <v>1125</v>
      </c>
      <c r="D16" s="1" t="s">
        <v>639</v>
      </c>
      <c r="E16" s="1" t="s">
        <v>1148</v>
      </c>
      <c r="F16" s="1" t="s">
        <v>1149</v>
      </c>
      <c r="G16" s="1" t="s">
        <v>659</v>
      </c>
      <c r="H16" s="1" t="s">
        <v>643</v>
      </c>
      <c r="I16" s="1" t="s">
        <v>1133</v>
      </c>
      <c r="J16" s="1"/>
      <c r="K16" s="1"/>
      <c r="L16" s="1">
        <v>4</v>
      </c>
      <c r="M16" s="1">
        <v>2</v>
      </c>
      <c r="N16" s="1">
        <v>11</v>
      </c>
      <c r="O16" s="1">
        <v>2</v>
      </c>
      <c r="P16" s="1">
        <v>14</v>
      </c>
      <c r="Q16" s="1"/>
      <c r="R16" s="1">
        <v>6</v>
      </c>
      <c r="S16" s="1"/>
      <c r="T16" s="1">
        <v>3</v>
      </c>
      <c r="U16" s="1"/>
      <c r="V16" s="1"/>
      <c r="W16" s="1"/>
      <c r="X16" s="1"/>
      <c r="Y16" s="36">
        <v>42</v>
      </c>
      <c r="Z16" s="2">
        <v>110</v>
      </c>
      <c r="AA16" s="35">
        <f t="shared" si="0"/>
        <v>4620</v>
      </c>
      <c r="AB16" s="44">
        <v>46.808510638297868</v>
      </c>
    </row>
    <row r="17" spans="1:28" ht="35.450000000000003" customHeight="1" x14ac:dyDescent="0.25">
      <c r="A17" s="16"/>
      <c r="B17" s="1" t="s">
        <v>1124</v>
      </c>
      <c r="C17" s="1" t="s">
        <v>1125</v>
      </c>
      <c r="D17" s="1" t="s">
        <v>639</v>
      </c>
      <c r="E17" s="1" t="s">
        <v>1150</v>
      </c>
      <c r="F17" s="1" t="s">
        <v>1151</v>
      </c>
      <c r="G17" s="1" t="s">
        <v>649</v>
      </c>
      <c r="H17" s="1" t="s">
        <v>643</v>
      </c>
      <c r="I17" s="1" t="s">
        <v>1128</v>
      </c>
      <c r="J17" s="1"/>
      <c r="K17" s="1">
        <v>1</v>
      </c>
      <c r="L17" s="1">
        <v>20</v>
      </c>
      <c r="M17" s="1">
        <v>46</v>
      </c>
      <c r="N17" s="1">
        <v>21</v>
      </c>
      <c r="O17" s="1">
        <v>75</v>
      </c>
      <c r="P17" s="1">
        <v>60</v>
      </c>
      <c r="Q17" s="1">
        <v>30</v>
      </c>
      <c r="R17" s="1">
        <v>30</v>
      </c>
      <c r="S17" s="1">
        <v>23</v>
      </c>
      <c r="T17" s="1">
        <v>4</v>
      </c>
      <c r="U17" s="1">
        <v>9</v>
      </c>
      <c r="V17" s="1"/>
      <c r="W17" s="1"/>
      <c r="X17" s="1"/>
      <c r="Y17" s="36">
        <v>319</v>
      </c>
      <c r="Z17" s="2">
        <v>120</v>
      </c>
      <c r="AA17" s="35">
        <f t="shared" si="0"/>
        <v>38280</v>
      </c>
      <c r="AB17" s="44">
        <v>51.063829787234042</v>
      </c>
    </row>
    <row r="18" spans="1:28" ht="35.450000000000003" customHeight="1" x14ac:dyDescent="0.25">
      <c r="A18" s="16"/>
      <c r="B18" s="1" t="s">
        <v>1124</v>
      </c>
      <c r="C18" s="1" t="s">
        <v>1125</v>
      </c>
      <c r="D18" s="1" t="s">
        <v>639</v>
      </c>
      <c r="E18" s="1" t="s">
        <v>1152</v>
      </c>
      <c r="F18" s="1" t="s">
        <v>1153</v>
      </c>
      <c r="G18" s="1" t="s">
        <v>659</v>
      </c>
      <c r="H18" s="1" t="s">
        <v>674</v>
      </c>
      <c r="I18" s="1" t="s">
        <v>1128</v>
      </c>
      <c r="J18" s="1"/>
      <c r="K18" s="1">
        <v>5</v>
      </c>
      <c r="L18" s="1">
        <v>42</v>
      </c>
      <c r="M18" s="1">
        <v>37</v>
      </c>
      <c r="N18" s="1">
        <v>9</v>
      </c>
      <c r="O18" s="1">
        <v>78</v>
      </c>
      <c r="P18" s="1">
        <v>90</v>
      </c>
      <c r="Q18" s="1"/>
      <c r="R18" s="1">
        <v>25</v>
      </c>
      <c r="S18" s="1">
        <v>3</v>
      </c>
      <c r="T18" s="1">
        <v>5</v>
      </c>
      <c r="U18" s="1">
        <v>5</v>
      </c>
      <c r="V18" s="1"/>
      <c r="W18" s="1"/>
      <c r="X18" s="1"/>
      <c r="Y18" s="36">
        <v>299</v>
      </c>
      <c r="Z18" s="2">
        <v>110</v>
      </c>
      <c r="AA18" s="35">
        <f t="shared" si="0"/>
        <v>32890</v>
      </c>
      <c r="AB18" s="44">
        <v>46.808510638297868</v>
      </c>
    </row>
    <row r="19" spans="1:28" ht="35.450000000000003" customHeight="1" x14ac:dyDescent="0.25">
      <c r="A19" s="16"/>
      <c r="B19" s="1" t="s">
        <v>1124</v>
      </c>
      <c r="C19" s="1" t="s">
        <v>1125</v>
      </c>
      <c r="D19" s="1" t="s">
        <v>639</v>
      </c>
      <c r="E19" s="1" t="s">
        <v>1154</v>
      </c>
      <c r="F19" s="1" t="s">
        <v>1155</v>
      </c>
      <c r="G19" s="1" t="s">
        <v>649</v>
      </c>
      <c r="H19" s="1" t="s">
        <v>643</v>
      </c>
      <c r="I19" s="1" t="s">
        <v>1128</v>
      </c>
      <c r="J19" s="1"/>
      <c r="K19" s="1">
        <v>11</v>
      </c>
      <c r="L19" s="1">
        <v>38</v>
      </c>
      <c r="M19" s="1">
        <v>34</v>
      </c>
      <c r="N19" s="1">
        <v>3</v>
      </c>
      <c r="O19" s="1">
        <v>76</v>
      </c>
      <c r="P19" s="1">
        <v>58</v>
      </c>
      <c r="Q19" s="1">
        <v>19</v>
      </c>
      <c r="R19" s="1">
        <v>26</v>
      </c>
      <c r="S19" s="1">
        <v>5</v>
      </c>
      <c r="T19" s="1">
        <v>3</v>
      </c>
      <c r="U19" s="1">
        <v>18</v>
      </c>
      <c r="V19" s="1"/>
      <c r="W19" s="1"/>
      <c r="X19" s="1"/>
      <c r="Y19" s="36">
        <v>291</v>
      </c>
      <c r="Z19" s="2">
        <v>99.95</v>
      </c>
      <c r="AA19" s="35">
        <f t="shared" si="0"/>
        <v>29085.45</v>
      </c>
      <c r="AB19" s="44">
        <v>42.531914893617021</v>
      </c>
    </row>
    <row r="20" spans="1:28" ht="35.450000000000003" customHeight="1" x14ac:dyDescent="0.25">
      <c r="A20" s="16"/>
      <c r="B20" s="1" t="s">
        <v>1124</v>
      </c>
      <c r="C20" s="1" t="s">
        <v>1125</v>
      </c>
      <c r="D20" s="1" t="s">
        <v>639</v>
      </c>
      <c r="E20" s="1" t="s">
        <v>1156</v>
      </c>
      <c r="F20" s="1" t="s">
        <v>1157</v>
      </c>
      <c r="G20" s="1" t="s">
        <v>649</v>
      </c>
      <c r="H20" s="1" t="s">
        <v>643</v>
      </c>
      <c r="I20" s="1" t="s">
        <v>1128</v>
      </c>
      <c r="J20" s="1"/>
      <c r="K20" s="1"/>
      <c r="L20" s="1">
        <v>8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36">
        <v>8</v>
      </c>
      <c r="Z20" s="2">
        <v>110</v>
      </c>
      <c r="AA20" s="35">
        <f t="shared" si="0"/>
        <v>880</v>
      </c>
      <c r="AB20" s="44">
        <v>46.808510638297868</v>
      </c>
    </row>
    <row r="21" spans="1:28" ht="35.450000000000003" customHeight="1" x14ac:dyDescent="0.25">
      <c r="A21" s="16"/>
      <c r="B21" s="1" t="s">
        <v>1124</v>
      </c>
      <c r="C21" s="1" t="s">
        <v>1125</v>
      </c>
      <c r="D21" s="1" t="s">
        <v>639</v>
      </c>
      <c r="E21" s="1" t="s">
        <v>1156</v>
      </c>
      <c r="F21" s="1" t="s">
        <v>1157</v>
      </c>
      <c r="G21" s="1" t="s">
        <v>649</v>
      </c>
      <c r="H21" s="1" t="s">
        <v>643</v>
      </c>
      <c r="I21" s="1" t="s">
        <v>1133</v>
      </c>
      <c r="J21" s="1"/>
      <c r="K21" s="1"/>
      <c r="L21" s="1">
        <v>14</v>
      </c>
      <c r="M21" s="1">
        <v>38</v>
      </c>
      <c r="N21" s="1">
        <v>25</v>
      </c>
      <c r="O21" s="1">
        <v>49</v>
      </c>
      <c r="P21" s="1">
        <v>37</v>
      </c>
      <c r="Q21" s="1">
        <v>39</v>
      </c>
      <c r="R21" s="1">
        <v>26</v>
      </c>
      <c r="S21" s="1">
        <v>18</v>
      </c>
      <c r="T21" s="1">
        <v>8</v>
      </c>
      <c r="U21" s="1">
        <v>7</v>
      </c>
      <c r="V21" s="1"/>
      <c r="W21" s="1"/>
      <c r="X21" s="1"/>
      <c r="Y21" s="36">
        <v>261</v>
      </c>
      <c r="Z21" s="2">
        <v>110</v>
      </c>
      <c r="AA21" s="35">
        <f t="shared" si="0"/>
        <v>28710</v>
      </c>
      <c r="AB21" s="44">
        <v>46.808510638297868</v>
      </c>
    </row>
    <row r="22" spans="1:28" ht="35.450000000000003" customHeight="1" x14ac:dyDescent="0.25">
      <c r="A22" s="16"/>
      <c r="B22" s="1" t="s">
        <v>1124</v>
      </c>
      <c r="C22" s="1" t="s">
        <v>1125</v>
      </c>
      <c r="D22" s="1" t="s">
        <v>639</v>
      </c>
      <c r="E22" s="1" t="s">
        <v>1158</v>
      </c>
      <c r="F22" s="1" t="s">
        <v>1159</v>
      </c>
      <c r="G22" s="1" t="s">
        <v>649</v>
      </c>
      <c r="H22" s="1" t="s">
        <v>643</v>
      </c>
      <c r="I22" s="1" t="s">
        <v>1128</v>
      </c>
      <c r="J22" s="1"/>
      <c r="K22" s="1"/>
      <c r="L22" s="1">
        <v>33</v>
      </c>
      <c r="M22" s="1">
        <v>48</v>
      </c>
      <c r="N22" s="1"/>
      <c r="O22" s="1">
        <v>36</v>
      </c>
      <c r="P22" s="1">
        <v>66</v>
      </c>
      <c r="Q22" s="1"/>
      <c r="R22" s="1">
        <v>43</v>
      </c>
      <c r="S22" s="1">
        <v>16</v>
      </c>
      <c r="T22" s="1"/>
      <c r="U22" s="1">
        <v>12</v>
      </c>
      <c r="V22" s="1"/>
      <c r="W22" s="1"/>
      <c r="X22" s="1"/>
      <c r="Y22" s="36">
        <v>254</v>
      </c>
      <c r="Z22" s="2">
        <v>99.95</v>
      </c>
      <c r="AA22" s="35">
        <f t="shared" si="0"/>
        <v>25387.3</v>
      </c>
      <c r="AB22" s="44">
        <v>42.531914893617021</v>
      </c>
    </row>
    <row r="23" spans="1:28" ht="35.450000000000003" customHeight="1" x14ac:dyDescent="0.25">
      <c r="A23" s="16"/>
      <c r="B23" s="1" t="s">
        <v>1124</v>
      </c>
      <c r="C23" s="1" t="s">
        <v>1125</v>
      </c>
      <c r="D23" s="1" t="s">
        <v>639</v>
      </c>
      <c r="E23" s="1" t="s">
        <v>1160</v>
      </c>
      <c r="F23" s="1" t="s">
        <v>1161</v>
      </c>
      <c r="G23" s="1" t="s">
        <v>659</v>
      </c>
      <c r="H23" s="1" t="s">
        <v>674</v>
      </c>
      <c r="I23" s="1" t="s">
        <v>1128</v>
      </c>
      <c r="J23" s="1"/>
      <c r="K23" s="1">
        <v>5</v>
      </c>
      <c r="L23" s="1">
        <v>13</v>
      </c>
      <c r="M23" s="1">
        <v>19</v>
      </c>
      <c r="N23" s="1">
        <v>34</v>
      </c>
      <c r="O23" s="1">
        <v>20</v>
      </c>
      <c r="P23" s="1">
        <v>17</v>
      </c>
      <c r="Q23" s="1">
        <v>21</v>
      </c>
      <c r="R23" s="1">
        <v>15</v>
      </c>
      <c r="S23" s="1">
        <v>11</v>
      </c>
      <c r="T23" s="1">
        <v>13</v>
      </c>
      <c r="U23" s="1">
        <v>10</v>
      </c>
      <c r="V23" s="1"/>
      <c r="W23" s="1">
        <v>1</v>
      </c>
      <c r="X23" s="1"/>
      <c r="Y23" s="36">
        <v>179</v>
      </c>
      <c r="Z23" s="2">
        <v>99.95</v>
      </c>
      <c r="AA23" s="35">
        <f t="shared" si="0"/>
        <v>17891.05</v>
      </c>
      <c r="AB23" s="44">
        <v>42.531914893617021</v>
      </c>
    </row>
    <row r="24" spans="1:28" ht="35.450000000000003" customHeight="1" x14ac:dyDescent="0.25">
      <c r="A24" s="16"/>
      <c r="B24" s="1" t="s">
        <v>1124</v>
      </c>
      <c r="C24" s="1" t="s">
        <v>1125</v>
      </c>
      <c r="D24" s="1" t="s">
        <v>639</v>
      </c>
      <c r="E24" s="1" t="s">
        <v>1160</v>
      </c>
      <c r="F24" s="1" t="s">
        <v>1161</v>
      </c>
      <c r="G24" s="1" t="s">
        <v>659</v>
      </c>
      <c r="H24" s="1" t="s">
        <v>674</v>
      </c>
      <c r="I24" s="1" t="s">
        <v>1133</v>
      </c>
      <c r="J24" s="1"/>
      <c r="K24" s="1"/>
      <c r="L24" s="1"/>
      <c r="M24" s="1">
        <v>9</v>
      </c>
      <c r="N24" s="1">
        <v>9</v>
      </c>
      <c r="O24" s="1">
        <v>9</v>
      </c>
      <c r="P24" s="1">
        <v>9</v>
      </c>
      <c r="Q24" s="1">
        <v>9</v>
      </c>
      <c r="R24" s="1">
        <v>9</v>
      </c>
      <c r="S24" s="1">
        <v>6</v>
      </c>
      <c r="T24" s="1">
        <v>7</v>
      </c>
      <c r="U24" s="1">
        <v>7</v>
      </c>
      <c r="V24" s="1"/>
      <c r="W24" s="1"/>
      <c r="X24" s="1"/>
      <c r="Y24" s="36">
        <v>74</v>
      </c>
      <c r="Z24" s="2">
        <v>99.95</v>
      </c>
      <c r="AA24" s="35">
        <f t="shared" si="0"/>
        <v>7396.3</v>
      </c>
      <c r="AB24" s="44">
        <v>42.531914893617021</v>
      </c>
    </row>
    <row r="25" spans="1:28" ht="35.450000000000003" customHeight="1" x14ac:dyDescent="0.25">
      <c r="A25" s="16"/>
      <c r="B25" s="1" t="s">
        <v>1124</v>
      </c>
      <c r="C25" s="1" t="s">
        <v>1125</v>
      </c>
      <c r="D25" s="1" t="s">
        <v>639</v>
      </c>
      <c r="E25" s="1" t="s">
        <v>1162</v>
      </c>
      <c r="F25" s="1" t="s">
        <v>1163</v>
      </c>
      <c r="G25" s="1" t="s">
        <v>649</v>
      </c>
      <c r="H25" s="1" t="s">
        <v>643</v>
      </c>
      <c r="I25" s="1" t="s">
        <v>1128</v>
      </c>
      <c r="J25" s="1"/>
      <c r="K25" s="1">
        <v>5</v>
      </c>
      <c r="L25" s="1">
        <v>18</v>
      </c>
      <c r="M25" s="1">
        <v>30</v>
      </c>
      <c r="N25" s="1">
        <v>27</v>
      </c>
      <c r="O25" s="1">
        <v>42</v>
      </c>
      <c r="P25" s="1">
        <v>54</v>
      </c>
      <c r="Q25" s="1">
        <v>6</v>
      </c>
      <c r="R25" s="1">
        <v>45</v>
      </c>
      <c r="S25" s="1">
        <v>13</v>
      </c>
      <c r="T25" s="1">
        <v>6</v>
      </c>
      <c r="U25" s="1"/>
      <c r="V25" s="1"/>
      <c r="W25" s="1"/>
      <c r="X25" s="1"/>
      <c r="Y25" s="36">
        <v>246</v>
      </c>
      <c r="Z25" s="2">
        <v>110</v>
      </c>
      <c r="AA25" s="35">
        <f t="shared" si="0"/>
        <v>27060</v>
      </c>
      <c r="AB25" s="44">
        <v>46.808510638297868</v>
      </c>
    </row>
    <row r="26" spans="1:28" ht="35.450000000000003" customHeight="1" x14ac:dyDescent="0.25">
      <c r="A26" s="16"/>
      <c r="B26" s="1" t="s">
        <v>1124</v>
      </c>
      <c r="C26" s="1" t="s">
        <v>1125</v>
      </c>
      <c r="D26" s="1" t="s">
        <v>639</v>
      </c>
      <c r="E26" s="1" t="s">
        <v>1164</v>
      </c>
      <c r="F26" s="1" t="s">
        <v>1165</v>
      </c>
      <c r="G26" s="1" t="s">
        <v>649</v>
      </c>
      <c r="H26" s="1" t="s">
        <v>643</v>
      </c>
      <c r="I26" s="1" t="s">
        <v>1128</v>
      </c>
      <c r="J26" s="1"/>
      <c r="K26" s="1"/>
      <c r="L26" s="1"/>
      <c r="M26" s="1">
        <v>9</v>
      </c>
      <c r="N26" s="1">
        <v>20</v>
      </c>
      <c r="O26" s="1">
        <v>39</v>
      </c>
      <c r="P26" s="1">
        <v>38</v>
      </c>
      <c r="Q26" s="1">
        <v>39</v>
      </c>
      <c r="R26" s="1">
        <v>29</v>
      </c>
      <c r="S26" s="1">
        <v>16</v>
      </c>
      <c r="T26" s="1">
        <v>8</v>
      </c>
      <c r="U26" s="1">
        <v>9</v>
      </c>
      <c r="V26" s="1"/>
      <c r="W26" s="1"/>
      <c r="X26" s="1"/>
      <c r="Y26" s="36">
        <v>207</v>
      </c>
      <c r="Z26" s="2">
        <v>110</v>
      </c>
      <c r="AA26" s="35">
        <f t="shared" si="0"/>
        <v>22770</v>
      </c>
      <c r="AB26" s="44">
        <v>46.808510638297868</v>
      </c>
    </row>
    <row r="27" spans="1:28" ht="35.450000000000003" customHeight="1" x14ac:dyDescent="0.25">
      <c r="A27" s="16"/>
      <c r="B27" s="1" t="s">
        <v>1124</v>
      </c>
      <c r="C27" s="1" t="s">
        <v>1125</v>
      </c>
      <c r="D27" s="1" t="s">
        <v>639</v>
      </c>
      <c r="E27" s="1" t="s">
        <v>1166</v>
      </c>
      <c r="F27" s="1" t="s">
        <v>1167</v>
      </c>
      <c r="G27" s="1" t="s">
        <v>649</v>
      </c>
      <c r="H27" s="1" t="s">
        <v>643</v>
      </c>
      <c r="I27" s="1" t="s">
        <v>1128</v>
      </c>
      <c r="J27" s="1"/>
      <c r="K27" s="1"/>
      <c r="L27" s="1"/>
      <c r="M27" s="1"/>
      <c r="N27" s="1"/>
      <c r="O27" s="1"/>
      <c r="P27" s="1"/>
      <c r="Q27" s="1"/>
      <c r="R27" s="1"/>
      <c r="S27" s="1">
        <v>1</v>
      </c>
      <c r="T27" s="1"/>
      <c r="U27" s="1"/>
      <c r="V27" s="1"/>
      <c r="W27" s="1"/>
      <c r="X27" s="1"/>
      <c r="Y27" s="36">
        <v>1</v>
      </c>
      <c r="Z27" s="2">
        <v>110</v>
      </c>
      <c r="AA27" s="35">
        <f t="shared" si="0"/>
        <v>110</v>
      </c>
      <c r="AB27" s="44">
        <v>46.808510638297868</v>
      </c>
    </row>
    <row r="28" spans="1:28" ht="35.450000000000003" customHeight="1" x14ac:dyDescent="0.25">
      <c r="A28" s="16"/>
      <c r="B28" s="1" t="s">
        <v>1124</v>
      </c>
      <c r="C28" s="1" t="s">
        <v>1125</v>
      </c>
      <c r="D28" s="1" t="s">
        <v>639</v>
      </c>
      <c r="E28" s="1" t="s">
        <v>1166</v>
      </c>
      <c r="F28" s="1" t="s">
        <v>1167</v>
      </c>
      <c r="G28" s="1" t="s">
        <v>649</v>
      </c>
      <c r="H28" s="1" t="s">
        <v>643</v>
      </c>
      <c r="I28" s="1" t="s">
        <v>1133</v>
      </c>
      <c r="J28" s="1"/>
      <c r="K28" s="1"/>
      <c r="L28" s="1">
        <v>13</v>
      </c>
      <c r="M28" s="1">
        <v>30</v>
      </c>
      <c r="N28" s="1">
        <v>22</v>
      </c>
      <c r="O28" s="1">
        <v>39</v>
      </c>
      <c r="P28" s="1">
        <v>30</v>
      </c>
      <c r="Q28" s="1">
        <v>32</v>
      </c>
      <c r="R28" s="1">
        <v>20</v>
      </c>
      <c r="S28" s="1">
        <v>7</v>
      </c>
      <c r="T28" s="1">
        <v>6</v>
      </c>
      <c r="U28" s="1"/>
      <c r="V28" s="1"/>
      <c r="W28" s="1"/>
      <c r="X28" s="1"/>
      <c r="Y28" s="36">
        <v>199</v>
      </c>
      <c r="Z28" s="2">
        <v>110</v>
      </c>
      <c r="AA28" s="35">
        <f t="shared" si="0"/>
        <v>21890</v>
      </c>
      <c r="AB28" s="44">
        <v>46.808510638297868</v>
      </c>
    </row>
    <row r="29" spans="1:28" ht="35.450000000000003" customHeight="1" x14ac:dyDescent="0.25">
      <c r="A29" s="16"/>
      <c r="B29" s="1" t="s">
        <v>1124</v>
      </c>
      <c r="C29" s="1" t="s">
        <v>1125</v>
      </c>
      <c r="D29" s="1" t="s">
        <v>639</v>
      </c>
      <c r="E29" s="1" t="s">
        <v>1168</v>
      </c>
      <c r="F29" s="1" t="s">
        <v>1169</v>
      </c>
      <c r="G29" s="1" t="s">
        <v>649</v>
      </c>
      <c r="H29" s="1" t="s">
        <v>643</v>
      </c>
      <c r="I29" s="1" t="s">
        <v>1128</v>
      </c>
      <c r="J29" s="1"/>
      <c r="K29" s="1">
        <v>10</v>
      </c>
      <c r="L29" s="1"/>
      <c r="M29" s="1">
        <v>34</v>
      </c>
      <c r="N29" s="1"/>
      <c r="O29" s="1">
        <v>72</v>
      </c>
      <c r="P29" s="1"/>
      <c r="Q29" s="1">
        <v>3</v>
      </c>
      <c r="R29" s="1">
        <v>1</v>
      </c>
      <c r="S29" s="1">
        <v>29</v>
      </c>
      <c r="T29" s="1"/>
      <c r="U29" s="1">
        <v>20</v>
      </c>
      <c r="V29" s="1"/>
      <c r="W29" s="1"/>
      <c r="X29" s="1"/>
      <c r="Y29" s="36">
        <v>169</v>
      </c>
      <c r="Z29" s="2">
        <v>100</v>
      </c>
      <c r="AA29" s="35">
        <f t="shared" si="0"/>
        <v>16900</v>
      </c>
      <c r="AB29" s="44">
        <v>42.553191489361701</v>
      </c>
    </row>
    <row r="30" spans="1:28" ht="35.450000000000003" customHeight="1" x14ac:dyDescent="0.25">
      <c r="A30" s="16"/>
      <c r="B30" s="1" t="s">
        <v>1124</v>
      </c>
      <c r="C30" s="1" t="s">
        <v>1125</v>
      </c>
      <c r="D30" s="1" t="s">
        <v>639</v>
      </c>
      <c r="E30" s="1" t="s">
        <v>1170</v>
      </c>
      <c r="F30" s="1" t="s">
        <v>1171</v>
      </c>
      <c r="G30" s="1" t="s">
        <v>659</v>
      </c>
      <c r="H30" s="1" t="s">
        <v>643</v>
      </c>
      <c r="I30" s="1" t="s">
        <v>1133</v>
      </c>
      <c r="J30" s="1"/>
      <c r="K30" s="1"/>
      <c r="L30" s="1">
        <v>6</v>
      </c>
      <c r="M30" s="1">
        <v>15</v>
      </c>
      <c r="N30" s="1">
        <v>4</v>
      </c>
      <c r="O30" s="1">
        <v>7</v>
      </c>
      <c r="P30" s="1">
        <v>2</v>
      </c>
      <c r="Q30" s="1">
        <v>5</v>
      </c>
      <c r="R30" s="1">
        <v>5</v>
      </c>
      <c r="S30" s="1">
        <v>33</v>
      </c>
      <c r="T30" s="1"/>
      <c r="U30" s="1"/>
      <c r="V30" s="1"/>
      <c r="W30" s="1"/>
      <c r="X30" s="1"/>
      <c r="Y30" s="36">
        <v>77</v>
      </c>
      <c r="Z30" s="2">
        <v>110</v>
      </c>
      <c r="AA30" s="35">
        <f t="shared" si="0"/>
        <v>8470</v>
      </c>
      <c r="AB30" s="44">
        <v>46.808510638297868</v>
      </c>
    </row>
    <row r="31" spans="1:28" ht="35.450000000000003" customHeight="1" x14ac:dyDescent="0.25">
      <c r="A31" s="16"/>
      <c r="B31" s="1" t="s">
        <v>1124</v>
      </c>
      <c r="C31" s="1" t="s">
        <v>1125</v>
      </c>
      <c r="D31" s="1" t="s">
        <v>639</v>
      </c>
      <c r="E31" s="1" t="s">
        <v>1170</v>
      </c>
      <c r="F31" s="1" t="s">
        <v>1171</v>
      </c>
      <c r="G31" s="1" t="s">
        <v>659</v>
      </c>
      <c r="H31" s="1" t="s">
        <v>674</v>
      </c>
      <c r="I31" s="1" t="s">
        <v>1133</v>
      </c>
      <c r="J31" s="1"/>
      <c r="K31" s="1"/>
      <c r="L31" s="1">
        <v>6</v>
      </c>
      <c r="M31" s="1">
        <v>15</v>
      </c>
      <c r="N31" s="1">
        <v>4</v>
      </c>
      <c r="O31" s="1">
        <v>7</v>
      </c>
      <c r="P31" s="1">
        <v>2</v>
      </c>
      <c r="Q31" s="1">
        <v>5</v>
      </c>
      <c r="R31" s="1">
        <v>5</v>
      </c>
      <c r="S31" s="1">
        <v>33</v>
      </c>
      <c r="T31" s="1"/>
      <c r="U31" s="1"/>
      <c r="V31" s="1"/>
      <c r="W31" s="1"/>
      <c r="X31" s="1"/>
      <c r="Y31" s="36">
        <v>77</v>
      </c>
      <c r="Z31" s="2">
        <v>110</v>
      </c>
      <c r="AA31" s="35">
        <f t="shared" si="0"/>
        <v>8470</v>
      </c>
      <c r="AB31" s="44">
        <v>46.808510638297868</v>
      </c>
    </row>
    <row r="32" spans="1:28" ht="35.450000000000003" customHeight="1" x14ac:dyDescent="0.25">
      <c r="A32" s="16"/>
      <c r="B32" s="1" t="s">
        <v>1124</v>
      </c>
      <c r="C32" s="1" t="s">
        <v>1125</v>
      </c>
      <c r="D32" s="1" t="s">
        <v>639</v>
      </c>
      <c r="E32" s="1" t="s">
        <v>1172</v>
      </c>
      <c r="F32" s="1" t="s">
        <v>1173</v>
      </c>
      <c r="G32" s="1" t="s">
        <v>642</v>
      </c>
      <c r="H32" s="1" t="s">
        <v>643</v>
      </c>
      <c r="I32" s="1" t="s">
        <v>1128</v>
      </c>
      <c r="J32" s="1"/>
      <c r="K32" s="1">
        <v>3</v>
      </c>
      <c r="L32" s="1">
        <v>8</v>
      </c>
      <c r="M32" s="1">
        <v>15</v>
      </c>
      <c r="N32" s="1">
        <v>16</v>
      </c>
      <c r="O32" s="1">
        <v>25</v>
      </c>
      <c r="P32" s="1">
        <v>18</v>
      </c>
      <c r="Q32" s="1">
        <v>19</v>
      </c>
      <c r="R32" s="1">
        <v>16</v>
      </c>
      <c r="S32" s="1">
        <v>17</v>
      </c>
      <c r="T32" s="1">
        <v>5</v>
      </c>
      <c r="U32" s="1">
        <v>5</v>
      </c>
      <c r="V32" s="1"/>
      <c r="W32" s="1"/>
      <c r="X32" s="1"/>
      <c r="Y32" s="36">
        <v>147</v>
      </c>
      <c r="Z32" s="2">
        <v>200</v>
      </c>
      <c r="AA32" s="35">
        <f t="shared" si="0"/>
        <v>29400</v>
      </c>
      <c r="AB32" s="44">
        <v>85.106382978723403</v>
      </c>
    </row>
    <row r="33" spans="1:28" ht="35.450000000000003" customHeight="1" x14ac:dyDescent="0.25">
      <c r="A33" s="16"/>
      <c r="B33" s="1" t="s">
        <v>1124</v>
      </c>
      <c r="C33" s="1" t="s">
        <v>1125</v>
      </c>
      <c r="D33" s="1" t="s">
        <v>639</v>
      </c>
      <c r="E33" s="1" t="s">
        <v>1174</v>
      </c>
      <c r="F33" s="1" t="s">
        <v>1175</v>
      </c>
      <c r="G33" s="1" t="s">
        <v>659</v>
      </c>
      <c r="H33" s="1" t="s">
        <v>674</v>
      </c>
      <c r="I33" s="1" t="s">
        <v>1128</v>
      </c>
      <c r="J33" s="1"/>
      <c r="K33" s="1"/>
      <c r="L33" s="1">
        <v>23</v>
      </c>
      <c r="M33" s="1"/>
      <c r="N33" s="1">
        <v>3</v>
      </c>
      <c r="O33" s="1"/>
      <c r="P33" s="1">
        <v>39</v>
      </c>
      <c r="Q33" s="1"/>
      <c r="R33" s="1">
        <v>61</v>
      </c>
      <c r="S33" s="1"/>
      <c r="T33" s="1">
        <v>15</v>
      </c>
      <c r="U33" s="1"/>
      <c r="V33" s="1"/>
      <c r="W33" s="1"/>
      <c r="X33" s="1"/>
      <c r="Y33" s="36">
        <v>141</v>
      </c>
      <c r="Z33" s="2">
        <v>89.95</v>
      </c>
      <c r="AA33" s="35">
        <f t="shared" si="0"/>
        <v>12682.95</v>
      </c>
      <c r="AB33" s="44">
        <v>38.276595744680854</v>
      </c>
    </row>
    <row r="34" spans="1:28" ht="35.450000000000003" customHeight="1" x14ac:dyDescent="0.25">
      <c r="A34" s="16"/>
      <c r="B34" s="1" t="s">
        <v>1124</v>
      </c>
      <c r="C34" s="1" t="s">
        <v>1125</v>
      </c>
      <c r="D34" s="1" t="s">
        <v>639</v>
      </c>
      <c r="E34" s="1" t="s">
        <v>1176</v>
      </c>
      <c r="F34" s="1" t="s">
        <v>1177</v>
      </c>
      <c r="G34" s="1" t="s">
        <v>659</v>
      </c>
      <c r="H34" s="1" t="s">
        <v>674</v>
      </c>
      <c r="I34" s="1" t="s">
        <v>1128</v>
      </c>
      <c r="J34" s="1"/>
      <c r="K34" s="1"/>
      <c r="L34" s="1">
        <v>8</v>
      </c>
      <c r="M34" s="1">
        <v>18</v>
      </c>
      <c r="N34" s="1">
        <v>13</v>
      </c>
      <c r="O34" s="1">
        <v>29</v>
      </c>
      <c r="P34" s="1">
        <v>27</v>
      </c>
      <c r="Q34" s="1">
        <v>15</v>
      </c>
      <c r="R34" s="1">
        <v>16</v>
      </c>
      <c r="S34" s="1">
        <v>1</v>
      </c>
      <c r="T34" s="1"/>
      <c r="U34" s="1">
        <v>1</v>
      </c>
      <c r="V34" s="1"/>
      <c r="W34" s="1"/>
      <c r="X34" s="1"/>
      <c r="Y34" s="36">
        <v>128</v>
      </c>
      <c r="Z34" s="2">
        <v>89.95</v>
      </c>
      <c r="AA34" s="35">
        <f t="shared" si="0"/>
        <v>11513.6</v>
      </c>
      <c r="AB34" s="44">
        <v>38.276595744680854</v>
      </c>
    </row>
    <row r="35" spans="1:28" ht="35.450000000000003" customHeight="1" x14ac:dyDescent="0.25">
      <c r="A35" s="16"/>
      <c r="B35" s="1" t="s">
        <v>1124</v>
      </c>
      <c r="C35" s="1" t="s">
        <v>1125</v>
      </c>
      <c r="D35" s="1" t="s">
        <v>639</v>
      </c>
      <c r="E35" s="1" t="s">
        <v>1178</v>
      </c>
      <c r="F35" s="1" t="s">
        <v>1179</v>
      </c>
      <c r="G35" s="1" t="s">
        <v>659</v>
      </c>
      <c r="H35" s="1" t="s">
        <v>674</v>
      </c>
      <c r="I35" s="1" t="s">
        <v>1128</v>
      </c>
      <c r="J35" s="1"/>
      <c r="K35" s="1"/>
      <c r="L35" s="1">
        <v>8</v>
      </c>
      <c r="M35" s="1">
        <v>9</v>
      </c>
      <c r="N35" s="1">
        <v>13</v>
      </c>
      <c r="O35" s="1">
        <v>9</v>
      </c>
      <c r="P35" s="1">
        <v>14</v>
      </c>
      <c r="Q35" s="1">
        <v>10</v>
      </c>
      <c r="R35" s="1">
        <v>17</v>
      </c>
      <c r="S35" s="1">
        <v>12</v>
      </c>
      <c r="T35" s="1">
        <v>11</v>
      </c>
      <c r="U35" s="1"/>
      <c r="V35" s="1"/>
      <c r="W35" s="1"/>
      <c r="X35" s="1"/>
      <c r="Y35" s="36">
        <v>103</v>
      </c>
      <c r="Z35" s="2">
        <v>110</v>
      </c>
      <c r="AA35" s="35">
        <f t="shared" si="0"/>
        <v>11330</v>
      </c>
      <c r="AB35" s="44">
        <v>46.808510638297868</v>
      </c>
    </row>
    <row r="36" spans="1:28" ht="35.450000000000003" customHeight="1" x14ac:dyDescent="0.25">
      <c r="A36" s="16"/>
      <c r="B36" s="1" t="s">
        <v>1124</v>
      </c>
      <c r="C36" s="1" t="s">
        <v>1125</v>
      </c>
      <c r="D36" s="1" t="s">
        <v>639</v>
      </c>
      <c r="E36" s="1" t="s">
        <v>1178</v>
      </c>
      <c r="F36" s="1" t="s">
        <v>1179</v>
      </c>
      <c r="G36" s="1" t="s">
        <v>659</v>
      </c>
      <c r="H36" s="1" t="s">
        <v>674</v>
      </c>
      <c r="I36" s="1" t="s">
        <v>1133</v>
      </c>
      <c r="J36" s="1"/>
      <c r="K36" s="1"/>
      <c r="L36" s="1"/>
      <c r="M36" s="1">
        <v>1</v>
      </c>
      <c r="N36" s="1">
        <v>4</v>
      </c>
      <c r="O36" s="1">
        <v>1</v>
      </c>
      <c r="P36" s="1">
        <v>2</v>
      </c>
      <c r="Q36" s="1">
        <v>6</v>
      </c>
      <c r="R36" s="1"/>
      <c r="S36" s="1"/>
      <c r="T36" s="1"/>
      <c r="U36" s="1">
        <v>1</v>
      </c>
      <c r="V36" s="1"/>
      <c r="W36" s="1"/>
      <c r="X36" s="1"/>
      <c r="Y36" s="36">
        <v>15</v>
      </c>
      <c r="Z36" s="2">
        <v>110</v>
      </c>
      <c r="AA36" s="35">
        <f t="shared" si="0"/>
        <v>1650</v>
      </c>
      <c r="AB36" s="44">
        <v>46.808510638297868</v>
      </c>
    </row>
    <row r="37" spans="1:28" ht="35.450000000000003" customHeight="1" x14ac:dyDescent="0.25">
      <c r="A37" s="16"/>
      <c r="B37" s="1" t="s">
        <v>1124</v>
      </c>
      <c r="C37" s="1" t="s">
        <v>1125</v>
      </c>
      <c r="D37" s="1" t="s">
        <v>639</v>
      </c>
      <c r="E37" s="1" t="s">
        <v>1180</v>
      </c>
      <c r="F37" s="1" t="s">
        <v>1181</v>
      </c>
      <c r="G37" s="1" t="s">
        <v>659</v>
      </c>
      <c r="H37" s="1" t="s">
        <v>674</v>
      </c>
      <c r="I37" s="1" t="s">
        <v>1128</v>
      </c>
      <c r="J37" s="1"/>
      <c r="K37" s="1"/>
      <c r="L37" s="1">
        <v>15</v>
      </c>
      <c r="M37" s="1">
        <v>15</v>
      </c>
      <c r="N37" s="1">
        <v>14</v>
      </c>
      <c r="O37" s="1">
        <v>16</v>
      </c>
      <c r="P37" s="1">
        <v>14</v>
      </c>
      <c r="Q37" s="1">
        <v>12</v>
      </c>
      <c r="R37" s="1">
        <v>15</v>
      </c>
      <c r="S37" s="1">
        <v>10</v>
      </c>
      <c r="T37" s="1"/>
      <c r="U37" s="1">
        <v>5</v>
      </c>
      <c r="V37" s="1"/>
      <c r="W37" s="1"/>
      <c r="X37" s="1"/>
      <c r="Y37" s="36">
        <v>116</v>
      </c>
      <c r="Z37" s="2">
        <v>89.95</v>
      </c>
      <c r="AA37" s="35">
        <f t="shared" si="0"/>
        <v>10434.200000000001</v>
      </c>
      <c r="AB37" s="44">
        <v>38.276595744680854</v>
      </c>
    </row>
    <row r="38" spans="1:28" ht="35.450000000000003" customHeight="1" x14ac:dyDescent="0.25">
      <c r="A38" s="16"/>
      <c r="B38" s="1" t="s">
        <v>1124</v>
      </c>
      <c r="C38" s="1" t="s">
        <v>1125</v>
      </c>
      <c r="D38" s="1" t="s">
        <v>639</v>
      </c>
      <c r="E38" s="1" t="s">
        <v>1182</v>
      </c>
      <c r="F38" s="1" t="s">
        <v>1183</v>
      </c>
      <c r="G38" s="1" t="s">
        <v>642</v>
      </c>
      <c r="H38" s="1" t="s">
        <v>643</v>
      </c>
      <c r="I38" s="1" t="s">
        <v>1128</v>
      </c>
      <c r="J38" s="1"/>
      <c r="K38" s="1">
        <v>3</v>
      </c>
      <c r="L38" s="1">
        <v>7</v>
      </c>
      <c r="M38" s="1">
        <v>15</v>
      </c>
      <c r="N38" s="1">
        <v>9</v>
      </c>
      <c r="O38" s="1">
        <v>17</v>
      </c>
      <c r="P38" s="1">
        <v>15</v>
      </c>
      <c r="Q38" s="1">
        <v>12</v>
      </c>
      <c r="R38" s="1">
        <v>10</v>
      </c>
      <c r="S38" s="1">
        <v>11</v>
      </c>
      <c r="T38" s="1">
        <v>4</v>
      </c>
      <c r="U38" s="1">
        <v>4</v>
      </c>
      <c r="V38" s="1"/>
      <c r="W38" s="1"/>
      <c r="X38" s="1"/>
      <c r="Y38" s="36">
        <v>107</v>
      </c>
      <c r="Z38" s="2">
        <v>150</v>
      </c>
      <c r="AA38" s="35">
        <f t="shared" si="0"/>
        <v>16050</v>
      </c>
      <c r="AB38" s="44">
        <v>63.829787234042549</v>
      </c>
    </row>
    <row r="39" spans="1:28" ht="35.450000000000003" customHeight="1" x14ac:dyDescent="0.25">
      <c r="A39" s="16"/>
      <c r="B39" s="1" t="s">
        <v>1124</v>
      </c>
      <c r="C39" s="1" t="s">
        <v>1125</v>
      </c>
      <c r="D39" s="1" t="s">
        <v>639</v>
      </c>
      <c r="E39" s="1" t="s">
        <v>1184</v>
      </c>
      <c r="F39" s="1" t="s">
        <v>1185</v>
      </c>
      <c r="G39" s="1" t="s">
        <v>642</v>
      </c>
      <c r="H39" s="1" t="s">
        <v>643</v>
      </c>
      <c r="I39" s="1" t="s">
        <v>1128</v>
      </c>
      <c r="J39" s="1"/>
      <c r="K39" s="1">
        <v>3</v>
      </c>
      <c r="L39" s="1">
        <v>7</v>
      </c>
      <c r="M39" s="1">
        <v>11</v>
      </c>
      <c r="N39" s="1">
        <v>9</v>
      </c>
      <c r="O39" s="1">
        <v>15</v>
      </c>
      <c r="P39" s="1">
        <v>17</v>
      </c>
      <c r="Q39" s="1">
        <v>11</v>
      </c>
      <c r="R39" s="1">
        <v>9</v>
      </c>
      <c r="S39" s="1">
        <v>12</v>
      </c>
      <c r="T39" s="1">
        <v>4</v>
      </c>
      <c r="U39" s="1">
        <v>6</v>
      </c>
      <c r="V39" s="1"/>
      <c r="W39" s="1"/>
      <c r="X39" s="1"/>
      <c r="Y39" s="36">
        <v>104</v>
      </c>
      <c r="Z39" s="2">
        <v>200</v>
      </c>
      <c r="AA39" s="35">
        <f t="shared" si="0"/>
        <v>20800</v>
      </c>
      <c r="AB39" s="44">
        <v>85.106382978723403</v>
      </c>
    </row>
    <row r="40" spans="1:28" ht="35.450000000000003" customHeight="1" x14ac:dyDescent="0.25">
      <c r="A40" s="16"/>
      <c r="B40" s="1" t="s">
        <v>1124</v>
      </c>
      <c r="C40" s="1" t="s">
        <v>1125</v>
      </c>
      <c r="D40" s="1" t="s">
        <v>639</v>
      </c>
      <c r="E40" s="1" t="s">
        <v>1186</v>
      </c>
      <c r="F40" s="1" t="s">
        <v>1187</v>
      </c>
      <c r="G40" s="1" t="s">
        <v>649</v>
      </c>
      <c r="H40" s="1" t="s">
        <v>643</v>
      </c>
      <c r="I40" s="1" t="s">
        <v>1128</v>
      </c>
      <c r="J40" s="1"/>
      <c r="K40" s="1">
        <v>12</v>
      </c>
      <c r="L40" s="1">
        <v>7</v>
      </c>
      <c r="M40" s="1">
        <v>10</v>
      </c>
      <c r="N40" s="1"/>
      <c r="O40" s="1">
        <v>20</v>
      </c>
      <c r="P40" s="1">
        <v>16</v>
      </c>
      <c r="Q40" s="1"/>
      <c r="R40" s="1">
        <v>21</v>
      </c>
      <c r="S40" s="1">
        <v>7</v>
      </c>
      <c r="T40" s="1">
        <v>2</v>
      </c>
      <c r="U40" s="1">
        <v>7</v>
      </c>
      <c r="V40" s="1"/>
      <c r="W40" s="1"/>
      <c r="X40" s="1"/>
      <c r="Y40" s="36">
        <v>102</v>
      </c>
      <c r="Z40" s="2">
        <v>110</v>
      </c>
      <c r="AA40" s="35">
        <f t="shared" si="0"/>
        <v>11220</v>
      </c>
      <c r="AB40" s="44">
        <v>46.808510638297868</v>
      </c>
    </row>
    <row r="41" spans="1:28" ht="35.450000000000003" customHeight="1" x14ac:dyDescent="0.25">
      <c r="A41" s="16"/>
      <c r="B41" s="1" t="s">
        <v>1124</v>
      </c>
      <c r="C41" s="1" t="s">
        <v>1125</v>
      </c>
      <c r="D41" s="1" t="s">
        <v>639</v>
      </c>
      <c r="E41" s="1" t="s">
        <v>1188</v>
      </c>
      <c r="F41" s="1" t="s">
        <v>1189</v>
      </c>
      <c r="G41" s="1" t="s">
        <v>659</v>
      </c>
      <c r="H41" s="1" t="s">
        <v>674</v>
      </c>
      <c r="I41" s="1" t="s">
        <v>1128</v>
      </c>
      <c r="J41" s="1"/>
      <c r="K41" s="1"/>
      <c r="L41" s="1"/>
      <c r="M41" s="1">
        <v>16</v>
      </c>
      <c r="N41" s="1">
        <v>16</v>
      </c>
      <c r="O41" s="1">
        <v>15</v>
      </c>
      <c r="P41" s="1">
        <v>14</v>
      </c>
      <c r="Q41" s="1"/>
      <c r="R41" s="1">
        <v>14</v>
      </c>
      <c r="S41" s="1">
        <v>15</v>
      </c>
      <c r="T41" s="1">
        <v>1</v>
      </c>
      <c r="U41" s="1"/>
      <c r="V41" s="1"/>
      <c r="W41" s="1"/>
      <c r="X41" s="1"/>
      <c r="Y41" s="36">
        <v>91</v>
      </c>
      <c r="Z41" s="2">
        <v>110</v>
      </c>
      <c r="AA41" s="35">
        <f t="shared" si="0"/>
        <v>10010</v>
      </c>
      <c r="AB41" s="44">
        <v>46.808510638297868</v>
      </c>
    </row>
    <row r="42" spans="1:28" ht="35.450000000000003" customHeight="1" x14ac:dyDescent="0.25">
      <c r="A42" s="16"/>
      <c r="B42" s="1" t="s">
        <v>1124</v>
      </c>
      <c r="C42" s="1" t="s">
        <v>1125</v>
      </c>
      <c r="D42" s="1" t="s">
        <v>639</v>
      </c>
      <c r="E42" s="1" t="s">
        <v>1190</v>
      </c>
      <c r="F42" s="1" t="s">
        <v>1191</v>
      </c>
      <c r="G42" s="1" t="s">
        <v>659</v>
      </c>
      <c r="H42" s="1" t="s">
        <v>674</v>
      </c>
      <c r="I42" s="1" t="s">
        <v>1128</v>
      </c>
      <c r="J42" s="1"/>
      <c r="K42" s="1"/>
      <c r="L42" s="1">
        <v>15</v>
      </c>
      <c r="M42" s="1">
        <v>7</v>
      </c>
      <c r="N42" s="1">
        <v>15</v>
      </c>
      <c r="O42" s="1">
        <v>8</v>
      </c>
      <c r="P42" s="1">
        <v>24</v>
      </c>
      <c r="Q42" s="1">
        <v>3</v>
      </c>
      <c r="R42" s="1">
        <v>17</v>
      </c>
      <c r="S42" s="1"/>
      <c r="T42" s="1">
        <v>1</v>
      </c>
      <c r="U42" s="1"/>
      <c r="V42" s="1"/>
      <c r="W42" s="1"/>
      <c r="X42" s="1"/>
      <c r="Y42" s="36">
        <v>90</v>
      </c>
      <c r="Z42" s="2">
        <v>120</v>
      </c>
      <c r="AA42" s="35">
        <f t="shared" si="0"/>
        <v>10800</v>
      </c>
      <c r="AB42" s="44">
        <v>51.063829787234042</v>
      </c>
    </row>
    <row r="43" spans="1:28" ht="35.450000000000003" customHeight="1" x14ac:dyDescent="0.25">
      <c r="A43" s="16"/>
      <c r="B43" s="1" t="s">
        <v>1124</v>
      </c>
      <c r="C43" s="1" t="s">
        <v>1125</v>
      </c>
      <c r="D43" s="1" t="s">
        <v>639</v>
      </c>
      <c r="E43" s="1" t="s">
        <v>1192</v>
      </c>
      <c r="F43" s="1" t="s">
        <v>1193</v>
      </c>
      <c r="G43" s="1" t="s">
        <v>642</v>
      </c>
      <c r="H43" s="1" t="s">
        <v>1194</v>
      </c>
      <c r="I43" s="1" t="s">
        <v>1128</v>
      </c>
      <c r="J43" s="1"/>
      <c r="K43" s="1">
        <v>4</v>
      </c>
      <c r="L43" s="1"/>
      <c r="M43" s="1">
        <v>6</v>
      </c>
      <c r="N43" s="1"/>
      <c r="O43" s="1">
        <v>18</v>
      </c>
      <c r="P43" s="1"/>
      <c r="Q43" s="1">
        <v>31</v>
      </c>
      <c r="R43" s="1"/>
      <c r="S43" s="1">
        <v>18</v>
      </c>
      <c r="T43" s="1"/>
      <c r="U43" s="1">
        <v>10</v>
      </c>
      <c r="V43" s="1"/>
      <c r="W43" s="1"/>
      <c r="X43" s="1"/>
      <c r="Y43" s="36">
        <v>87</v>
      </c>
      <c r="Z43" s="2">
        <v>160</v>
      </c>
      <c r="AA43" s="35">
        <f t="shared" si="0"/>
        <v>13920</v>
      </c>
      <c r="AB43" s="44">
        <v>68.085106382978722</v>
      </c>
    </row>
    <row r="44" spans="1:28" ht="35.450000000000003" customHeight="1" x14ac:dyDescent="0.25">
      <c r="A44" s="16"/>
      <c r="B44" s="1" t="s">
        <v>1124</v>
      </c>
      <c r="C44" s="1" t="s">
        <v>1125</v>
      </c>
      <c r="D44" s="1" t="s">
        <v>639</v>
      </c>
      <c r="E44" s="1" t="s">
        <v>1195</v>
      </c>
      <c r="F44" s="1" t="s">
        <v>1196</v>
      </c>
      <c r="G44" s="1" t="s">
        <v>659</v>
      </c>
      <c r="H44" s="1" t="s">
        <v>643</v>
      </c>
      <c r="I44" s="1" t="s">
        <v>1128</v>
      </c>
      <c r="J44" s="1">
        <v>6</v>
      </c>
      <c r="K44" s="1"/>
      <c r="L44" s="1"/>
      <c r="M44" s="1"/>
      <c r="N44" s="1"/>
      <c r="O44" s="1"/>
      <c r="P44" s="1">
        <v>8</v>
      </c>
      <c r="Q44" s="1"/>
      <c r="R44" s="1"/>
      <c r="S44" s="1"/>
      <c r="T44" s="1"/>
      <c r="U44" s="1"/>
      <c r="V44" s="1"/>
      <c r="W44" s="1"/>
      <c r="X44" s="1"/>
      <c r="Y44" s="36">
        <v>14</v>
      </c>
      <c r="Z44" s="2">
        <v>110</v>
      </c>
      <c r="AA44" s="35">
        <f t="shared" si="0"/>
        <v>1540</v>
      </c>
      <c r="AB44" s="44">
        <v>46.808510638297868</v>
      </c>
    </row>
    <row r="45" spans="1:28" ht="35.450000000000003" customHeight="1" x14ac:dyDescent="0.25">
      <c r="A45" s="16"/>
      <c r="B45" s="1" t="s">
        <v>1124</v>
      </c>
      <c r="C45" s="1" t="s">
        <v>1125</v>
      </c>
      <c r="D45" s="1" t="s">
        <v>639</v>
      </c>
      <c r="E45" s="1" t="s">
        <v>1195</v>
      </c>
      <c r="F45" s="1" t="s">
        <v>1196</v>
      </c>
      <c r="G45" s="1" t="s">
        <v>659</v>
      </c>
      <c r="H45" s="1" t="s">
        <v>643</v>
      </c>
      <c r="I45" s="1" t="s">
        <v>1133</v>
      </c>
      <c r="J45" s="1"/>
      <c r="K45" s="1"/>
      <c r="L45" s="1">
        <v>10</v>
      </c>
      <c r="M45" s="1">
        <v>4</v>
      </c>
      <c r="N45" s="1">
        <v>5</v>
      </c>
      <c r="O45" s="1">
        <v>3</v>
      </c>
      <c r="P45" s="1"/>
      <c r="Q45" s="1">
        <v>3</v>
      </c>
      <c r="R45" s="1">
        <v>4</v>
      </c>
      <c r="S45" s="1"/>
      <c r="T45" s="1"/>
      <c r="U45" s="1"/>
      <c r="V45" s="1"/>
      <c r="W45" s="1"/>
      <c r="X45" s="1"/>
      <c r="Y45" s="36">
        <v>29</v>
      </c>
      <c r="Z45" s="2">
        <v>110</v>
      </c>
      <c r="AA45" s="35">
        <f t="shared" si="0"/>
        <v>3190</v>
      </c>
      <c r="AB45" s="44">
        <v>46.808510638297868</v>
      </c>
    </row>
    <row r="46" spans="1:28" ht="35.450000000000003" customHeight="1" x14ac:dyDescent="0.25">
      <c r="A46" s="16"/>
      <c r="B46" s="1" t="s">
        <v>1124</v>
      </c>
      <c r="C46" s="1" t="s">
        <v>1125</v>
      </c>
      <c r="D46" s="1" t="s">
        <v>639</v>
      </c>
      <c r="E46" s="1" t="s">
        <v>1195</v>
      </c>
      <c r="F46" s="1" t="s">
        <v>1196</v>
      </c>
      <c r="G46" s="1" t="s">
        <v>659</v>
      </c>
      <c r="H46" s="1" t="s">
        <v>674</v>
      </c>
      <c r="I46" s="1" t="s">
        <v>1128</v>
      </c>
      <c r="J46" s="1">
        <v>6</v>
      </c>
      <c r="K46" s="1"/>
      <c r="L46" s="1"/>
      <c r="M46" s="1"/>
      <c r="N46" s="1"/>
      <c r="O46" s="1"/>
      <c r="P46" s="1">
        <v>8</v>
      </c>
      <c r="Q46" s="1"/>
      <c r="R46" s="1"/>
      <c r="S46" s="1"/>
      <c r="T46" s="1"/>
      <c r="U46" s="1"/>
      <c r="V46" s="1"/>
      <c r="W46" s="1"/>
      <c r="X46" s="1"/>
      <c r="Y46" s="36">
        <v>14</v>
      </c>
      <c r="Z46" s="2">
        <v>110</v>
      </c>
      <c r="AA46" s="35">
        <f t="shared" si="0"/>
        <v>1540</v>
      </c>
      <c r="AB46" s="44">
        <v>46.808510638297868</v>
      </c>
    </row>
    <row r="47" spans="1:28" ht="35.450000000000003" customHeight="1" x14ac:dyDescent="0.25">
      <c r="A47" s="16"/>
      <c r="B47" s="1" t="s">
        <v>1124</v>
      </c>
      <c r="C47" s="1" t="s">
        <v>1125</v>
      </c>
      <c r="D47" s="1" t="s">
        <v>639</v>
      </c>
      <c r="E47" s="1" t="s">
        <v>1195</v>
      </c>
      <c r="F47" s="1" t="s">
        <v>1196</v>
      </c>
      <c r="G47" s="1" t="s">
        <v>659</v>
      </c>
      <c r="H47" s="1" t="s">
        <v>674</v>
      </c>
      <c r="I47" s="1" t="s">
        <v>1133</v>
      </c>
      <c r="J47" s="1"/>
      <c r="K47" s="1"/>
      <c r="L47" s="1">
        <v>10</v>
      </c>
      <c r="M47" s="1">
        <v>4</v>
      </c>
      <c r="N47" s="1">
        <v>5</v>
      </c>
      <c r="O47" s="1">
        <v>3</v>
      </c>
      <c r="P47" s="1"/>
      <c r="Q47" s="1">
        <v>3</v>
      </c>
      <c r="R47" s="1">
        <v>4</v>
      </c>
      <c r="S47" s="1"/>
      <c r="T47" s="1"/>
      <c r="U47" s="1"/>
      <c r="V47" s="1"/>
      <c r="W47" s="1"/>
      <c r="X47" s="1"/>
      <c r="Y47" s="36">
        <v>29</v>
      </c>
      <c r="Z47" s="2">
        <v>110</v>
      </c>
      <c r="AA47" s="35">
        <f t="shared" si="0"/>
        <v>3190</v>
      </c>
      <c r="AB47" s="44">
        <v>46.808510638297868</v>
      </c>
    </row>
    <row r="48" spans="1:28" ht="35.450000000000003" customHeight="1" x14ac:dyDescent="0.25">
      <c r="A48" s="16"/>
      <c r="B48" s="1" t="s">
        <v>1124</v>
      </c>
      <c r="C48" s="1" t="s">
        <v>1125</v>
      </c>
      <c r="D48" s="1" t="s">
        <v>639</v>
      </c>
      <c r="E48" s="1" t="s">
        <v>1197</v>
      </c>
      <c r="F48" s="1" t="s">
        <v>1198</v>
      </c>
      <c r="G48" s="1" t="s">
        <v>649</v>
      </c>
      <c r="H48" s="1" t="s">
        <v>674</v>
      </c>
      <c r="I48" s="1" t="s">
        <v>1128</v>
      </c>
      <c r="J48" s="1"/>
      <c r="K48" s="1">
        <v>17</v>
      </c>
      <c r="L48" s="1">
        <v>7</v>
      </c>
      <c r="M48" s="1">
        <v>3</v>
      </c>
      <c r="N48" s="1">
        <v>5</v>
      </c>
      <c r="O48" s="1"/>
      <c r="P48" s="1">
        <v>4</v>
      </c>
      <c r="Q48" s="1">
        <v>5</v>
      </c>
      <c r="R48" s="1">
        <v>6</v>
      </c>
      <c r="S48" s="1">
        <v>7</v>
      </c>
      <c r="T48" s="1">
        <v>16</v>
      </c>
      <c r="U48" s="1">
        <v>15</v>
      </c>
      <c r="V48" s="1"/>
      <c r="W48" s="1"/>
      <c r="X48" s="1"/>
      <c r="Y48" s="36">
        <v>85</v>
      </c>
      <c r="Z48" s="2">
        <v>120</v>
      </c>
      <c r="AA48" s="35">
        <f t="shared" si="0"/>
        <v>10200</v>
      </c>
      <c r="AB48" s="44">
        <v>51.063829787234042</v>
      </c>
    </row>
    <row r="49" spans="1:28" ht="35.450000000000003" customHeight="1" x14ac:dyDescent="0.25">
      <c r="A49" s="16"/>
      <c r="B49" s="1" t="s">
        <v>1124</v>
      </c>
      <c r="C49" s="1" t="s">
        <v>1125</v>
      </c>
      <c r="D49" s="1" t="s">
        <v>639</v>
      </c>
      <c r="E49" s="1" t="s">
        <v>1199</v>
      </c>
      <c r="F49" s="1" t="s">
        <v>1200</v>
      </c>
      <c r="G49" s="1" t="s">
        <v>649</v>
      </c>
      <c r="H49" s="1" t="s">
        <v>643</v>
      </c>
      <c r="I49" s="1" t="s">
        <v>1128</v>
      </c>
      <c r="J49" s="1"/>
      <c r="K49" s="1">
        <v>12</v>
      </c>
      <c r="L49" s="1">
        <v>7</v>
      </c>
      <c r="M49" s="1">
        <v>2</v>
      </c>
      <c r="N49" s="1">
        <v>2</v>
      </c>
      <c r="O49" s="1">
        <v>14</v>
      </c>
      <c r="P49" s="1">
        <v>14</v>
      </c>
      <c r="Q49" s="1">
        <v>16</v>
      </c>
      <c r="R49" s="1">
        <v>2</v>
      </c>
      <c r="S49" s="1">
        <v>3</v>
      </c>
      <c r="T49" s="1">
        <v>7</v>
      </c>
      <c r="U49" s="1">
        <v>1</v>
      </c>
      <c r="V49" s="1"/>
      <c r="W49" s="1"/>
      <c r="X49" s="1"/>
      <c r="Y49" s="36">
        <v>80</v>
      </c>
      <c r="Z49" s="2">
        <v>90</v>
      </c>
      <c r="AA49" s="35">
        <f t="shared" si="0"/>
        <v>7200</v>
      </c>
      <c r="AB49" s="44">
        <v>38.297872340425528</v>
      </c>
    </row>
    <row r="50" spans="1:28" ht="35.450000000000003" customHeight="1" x14ac:dyDescent="0.25">
      <c r="A50" s="16"/>
      <c r="B50" s="1" t="s">
        <v>1124</v>
      </c>
      <c r="C50" s="1" t="s">
        <v>1125</v>
      </c>
      <c r="D50" s="1" t="s">
        <v>639</v>
      </c>
      <c r="E50" s="1" t="s">
        <v>1201</v>
      </c>
      <c r="F50" s="1" t="s">
        <v>1202</v>
      </c>
      <c r="G50" s="1" t="s">
        <v>642</v>
      </c>
      <c r="H50" s="1" t="s">
        <v>1194</v>
      </c>
      <c r="I50" s="1" t="s">
        <v>1128</v>
      </c>
      <c r="J50" s="1"/>
      <c r="K50" s="1"/>
      <c r="L50" s="1"/>
      <c r="M50" s="1">
        <v>12</v>
      </c>
      <c r="N50" s="1"/>
      <c r="O50" s="1">
        <v>24</v>
      </c>
      <c r="P50" s="1"/>
      <c r="Q50" s="1">
        <v>18</v>
      </c>
      <c r="R50" s="1">
        <v>12</v>
      </c>
      <c r="S50" s="1"/>
      <c r="T50" s="1"/>
      <c r="U50" s="1">
        <v>6</v>
      </c>
      <c r="V50" s="1"/>
      <c r="W50" s="1"/>
      <c r="X50" s="1"/>
      <c r="Y50" s="36">
        <v>72</v>
      </c>
      <c r="Z50" s="2">
        <v>160</v>
      </c>
      <c r="AA50" s="35">
        <f t="shared" si="0"/>
        <v>11520</v>
      </c>
      <c r="AB50" s="44">
        <v>68.085106382978722</v>
      </c>
    </row>
    <row r="51" spans="1:28" ht="35.450000000000003" customHeight="1" x14ac:dyDescent="0.25">
      <c r="A51" s="16"/>
      <c r="B51" s="1" t="s">
        <v>1124</v>
      </c>
      <c r="C51" s="1" t="s">
        <v>1125</v>
      </c>
      <c r="D51" s="1" t="s">
        <v>639</v>
      </c>
      <c r="E51" s="1" t="s">
        <v>1203</v>
      </c>
      <c r="F51" s="1" t="s">
        <v>1204</v>
      </c>
      <c r="G51" s="1" t="s">
        <v>659</v>
      </c>
      <c r="H51" s="1" t="s">
        <v>674</v>
      </c>
      <c r="I51" s="1" t="s">
        <v>1128</v>
      </c>
      <c r="J51" s="1">
        <v>17</v>
      </c>
      <c r="K51" s="1"/>
      <c r="L51" s="1">
        <v>1</v>
      </c>
      <c r="M51" s="1">
        <v>12</v>
      </c>
      <c r="N51" s="1">
        <v>13</v>
      </c>
      <c r="O51" s="1">
        <v>13</v>
      </c>
      <c r="P51" s="1"/>
      <c r="Q51" s="1">
        <v>10</v>
      </c>
      <c r="R51" s="1"/>
      <c r="S51" s="1"/>
      <c r="T51" s="1"/>
      <c r="U51" s="1"/>
      <c r="V51" s="1"/>
      <c r="W51" s="1"/>
      <c r="X51" s="1"/>
      <c r="Y51" s="36">
        <v>66</v>
      </c>
      <c r="Z51" s="2">
        <v>89.95</v>
      </c>
      <c r="AA51" s="35">
        <f t="shared" si="0"/>
        <v>5936.7</v>
      </c>
      <c r="AB51" s="44">
        <v>38.276595744680854</v>
      </c>
    </row>
    <row r="52" spans="1:28" ht="35.450000000000003" customHeight="1" x14ac:dyDescent="0.25">
      <c r="A52" s="16"/>
      <c r="B52" s="1" t="s">
        <v>1124</v>
      </c>
      <c r="C52" s="1" t="s">
        <v>1125</v>
      </c>
      <c r="D52" s="1" t="s">
        <v>639</v>
      </c>
      <c r="E52" s="1" t="s">
        <v>1205</v>
      </c>
      <c r="F52" s="1" t="s">
        <v>1206</v>
      </c>
      <c r="G52" s="1" t="s">
        <v>659</v>
      </c>
      <c r="H52" s="1" t="s">
        <v>643</v>
      </c>
      <c r="I52" s="1" t="s">
        <v>1128</v>
      </c>
      <c r="J52" s="1"/>
      <c r="K52" s="1"/>
      <c r="L52" s="1">
        <v>14</v>
      </c>
      <c r="M52" s="1"/>
      <c r="N52" s="1">
        <v>7</v>
      </c>
      <c r="O52" s="1">
        <v>1</v>
      </c>
      <c r="P52" s="1">
        <v>18</v>
      </c>
      <c r="Q52" s="1"/>
      <c r="R52" s="1">
        <v>15</v>
      </c>
      <c r="S52" s="1"/>
      <c r="T52" s="1">
        <v>5</v>
      </c>
      <c r="U52" s="1"/>
      <c r="V52" s="1"/>
      <c r="W52" s="1"/>
      <c r="X52" s="1"/>
      <c r="Y52" s="36">
        <v>60</v>
      </c>
      <c r="Z52" s="2">
        <v>120</v>
      </c>
      <c r="AA52" s="35">
        <f t="shared" si="0"/>
        <v>7200</v>
      </c>
      <c r="AB52" s="44">
        <v>51.063829787234042</v>
      </c>
    </row>
    <row r="53" spans="1:28" ht="35.450000000000003" customHeight="1" x14ac:dyDescent="0.25">
      <c r="A53" s="16"/>
      <c r="B53" s="1" t="s">
        <v>1124</v>
      </c>
      <c r="C53" s="1" t="s">
        <v>1125</v>
      </c>
      <c r="D53" s="1" t="s">
        <v>639</v>
      </c>
      <c r="E53" s="1" t="s">
        <v>1207</v>
      </c>
      <c r="F53" s="1" t="s">
        <v>1208</v>
      </c>
      <c r="G53" s="1" t="s">
        <v>659</v>
      </c>
      <c r="H53" s="1" t="s">
        <v>674</v>
      </c>
      <c r="I53" s="1" t="s">
        <v>1128</v>
      </c>
      <c r="J53" s="1"/>
      <c r="K53" s="1">
        <v>13</v>
      </c>
      <c r="L53" s="1">
        <v>3</v>
      </c>
      <c r="M53" s="1">
        <v>1</v>
      </c>
      <c r="N53" s="1">
        <v>9</v>
      </c>
      <c r="O53" s="1"/>
      <c r="P53" s="1">
        <v>5</v>
      </c>
      <c r="Q53" s="1"/>
      <c r="R53" s="1"/>
      <c r="S53" s="1"/>
      <c r="T53" s="1"/>
      <c r="U53" s="1"/>
      <c r="V53" s="1"/>
      <c r="W53" s="1"/>
      <c r="X53" s="1"/>
      <c r="Y53" s="36">
        <v>31</v>
      </c>
      <c r="Z53" s="2">
        <v>99.95</v>
      </c>
      <c r="AA53" s="35">
        <f t="shared" si="0"/>
        <v>3098.4500000000003</v>
      </c>
      <c r="AB53" s="44">
        <v>42.531914893617021</v>
      </c>
    </row>
    <row r="54" spans="1:28" ht="35.450000000000003" customHeight="1" x14ac:dyDescent="0.25">
      <c r="A54" s="16"/>
      <c r="B54" s="1" t="s">
        <v>1124</v>
      </c>
      <c r="C54" s="1" t="s">
        <v>1125</v>
      </c>
      <c r="D54" s="1" t="s">
        <v>639</v>
      </c>
      <c r="E54" s="1" t="s">
        <v>1207</v>
      </c>
      <c r="F54" s="1" t="s">
        <v>1208</v>
      </c>
      <c r="G54" s="1" t="s">
        <v>659</v>
      </c>
      <c r="H54" s="1" t="s">
        <v>674</v>
      </c>
      <c r="I54" s="1" t="s">
        <v>1133</v>
      </c>
      <c r="J54" s="1"/>
      <c r="K54" s="1">
        <v>5</v>
      </c>
      <c r="L54" s="1">
        <v>4</v>
      </c>
      <c r="M54" s="1"/>
      <c r="N54" s="1"/>
      <c r="O54" s="1"/>
      <c r="P54" s="1"/>
      <c r="Q54" s="1"/>
      <c r="R54" s="1"/>
      <c r="S54" s="1">
        <v>2</v>
      </c>
      <c r="T54" s="1">
        <v>16</v>
      </c>
      <c r="U54" s="1"/>
      <c r="V54" s="1"/>
      <c r="W54" s="1"/>
      <c r="X54" s="1"/>
      <c r="Y54" s="36">
        <v>27</v>
      </c>
      <c r="Z54" s="2">
        <v>99.95</v>
      </c>
      <c r="AA54" s="35">
        <f t="shared" si="0"/>
        <v>2698.65</v>
      </c>
      <c r="AB54" s="44">
        <v>42.531914893617021</v>
      </c>
    </row>
    <row r="55" spans="1:28" ht="35.450000000000003" customHeight="1" x14ac:dyDescent="0.25">
      <c r="A55" s="16"/>
      <c r="B55" s="1" t="s">
        <v>1124</v>
      </c>
      <c r="C55" s="1" t="s">
        <v>1125</v>
      </c>
      <c r="D55" s="1" t="s">
        <v>639</v>
      </c>
      <c r="E55" s="1" t="s">
        <v>1209</v>
      </c>
      <c r="F55" s="1" t="s">
        <v>1210</v>
      </c>
      <c r="G55" s="1" t="s">
        <v>659</v>
      </c>
      <c r="H55" s="1" t="s">
        <v>674</v>
      </c>
      <c r="I55" s="1" t="s">
        <v>1128</v>
      </c>
      <c r="J55" s="1"/>
      <c r="K55" s="1">
        <v>6</v>
      </c>
      <c r="L55" s="1">
        <v>1</v>
      </c>
      <c r="M55" s="1"/>
      <c r="N55" s="1">
        <v>5</v>
      </c>
      <c r="O55" s="1">
        <v>1</v>
      </c>
      <c r="P55" s="1">
        <v>5</v>
      </c>
      <c r="Q55" s="1">
        <v>19</v>
      </c>
      <c r="R55" s="1">
        <v>3</v>
      </c>
      <c r="S55" s="1">
        <v>3</v>
      </c>
      <c r="T55" s="1"/>
      <c r="U55" s="1">
        <v>11</v>
      </c>
      <c r="V55" s="1"/>
      <c r="W55" s="1"/>
      <c r="X55" s="1"/>
      <c r="Y55" s="36">
        <v>54</v>
      </c>
      <c r="Z55" s="2">
        <v>99.95</v>
      </c>
      <c r="AA55" s="35">
        <f t="shared" si="0"/>
        <v>5397.3</v>
      </c>
      <c r="AB55" s="44">
        <v>42.531914893617021</v>
      </c>
    </row>
    <row r="56" spans="1:28" ht="35.450000000000003" customHeight="1" x14ac:dyDescent="0.25">
      <c r="A56" s="16"/>
      <c r="B56" s="1" t="s">
        <v>1124</v>
      </c>
      <c r="C56" s="1" t="s">
        <v>1125</v>
      </c>
      <c r="D56" s="1" t="s">
        <v>639</v>
      </c>
      <c r="E56" s="1" t="s">
        <v>1211</v>
      </c>
      <c r="F56" s="1" t="s">
        <v>1212</v>
      </c>
      <c r="G56" s="1" t="s">
        <v>642</v>
      </c>
      <c r="H56" s="1" t="s">
        <v>643</v>
      </c>
      <c r="I56" s="1" t="s">
        <v>1128</v>
      </c>
      <c r="J56" s="1"/>
      <c r="K56" s="1">
        <v>1</v>
      </c>
      <c r="L56" s="1">
        <v>3</v>
      </c>
      <c r="M56" s="1">
        <v>6</v>
      </c>
      <c r="N56" s="1">
        <v>3</v>
      </c>
      <c r="O56" s="1">
        <v>22</v>
      </c>
      <c r="P56" s="1">
        <v>7</v>
      </c>
      <c r="Q56" s="1">
        <v>4</v>
      </c>
      <c r="R56" s="1">
        <v>3</v>
      </c>
      <c r="S56" s="1">
        <v>3</v>
      </c>
      <c r="T56" s="1"/>
      <c r="U56" s="1">
        <v>1</v>
      </c>
      <c r="V56" s="1"/>
      <c r="W56" s="1"/>
      <c r="X56" s="1"/>
      <c r="Y56" s="36">
        <v>53</v>
      </c>
      <c r="Z56" s="2">
        <v>140</v>
      </c>
      <c r="AA56" s="35">
        <f t="shared" si="0"/>
        <v>7420</v>
      </c>
      <c r="AB56" s="44">
        <v>59.574468085106382</v>
      </c>
    </row>
    <row r="57" spans="1:28" ht="35.450000000000003" customHeight="1" x14ac:dyDescent="0.25">
      <c r="A57" s="16"/>
      <c r="B57" s="1" t="s">
        <v>1124</v>
      </c>
      <c r="C57" s="1" t="s">
        <v>1125</v>
      </c>
      <c r="D57" s="1" t="s">
        <v>639</v>
      </c>
      <c r="E57" s="1" t="s">
        <v>1213</v>
      </c>
      <c r="F57" s="1" t="s">
        <v>1214</v>
      </c>
      <c r="G57" s="1" t="s">
        <v>642</v>
      </c>
      <c r="H57" s="1" t="s">
        <v>643</v>
      </c>
      <c r="I57" s="1" t="s">
        <v>1128</v>
      </c>
      <c r="J57" s="1"/>
      <c r="K57" s="1">
        <v>8</v>
      </c>
      <c r="L57" s="1"/>
      <c r="M57" s="1">
        <v>10</v>
      </c>
      <c r="N57" s="1"/>
      <c r="O57" s="1">
        <v>10</v>
      </c>
      <c r="P57" s="1"/>
      <c r="Q57" s="1">
        <v>11</v>
      </c>
      <c r="R57" s="1"/>
      <c r="S57" s="1">
        <v>7</v>
      </c>
      <c r="T57" s="1"/>
      <c r="U57" s="1">
        <v>7</v>
      </c>
      <c r="V57" s="1"/>
      <c r="W57" s="1"/>
      <c r="X57" s="1"/>
      <c r="Y57" s="36">
        <v>53</v>
      </c>
      <c r="Z57" s="2">
        <v>200</v>
      </c>
      <c r="AA57" s="35">
        <f t="shared" si="0"/>
        <v>10600</v>
      </c>
      <c r="AB57" s="44">
        <v>85.106382978723403</v>
      </c>
    </row>
    <row r="58" spans="1:28" ht="35.450000000000003" customHeight="1" x14ac:dyDescent="0.25">
      <c r="A58" s="16"/>
      <c r="B58" s="1" t="s">
        <v>1124</v>
      </c>
      <c r="C58" s="1" t="s">
        <v>1125</v>
      </c>
      <c r="D58" s="1" t="s">
        <v>639</v>
      </c>
      <c r="E58" s="1" t="s">
        <v>1215</v>
      </c>
      <c r="F58" s="1" t="s">
        <v>1216</v>
      </c>
      <c r="G58" s="1" t="s">
        <v>659</v>
      </c>
      <c r="H58" s="1" t="s">
        <v>674</v>
      </c>
      <c r="I58" s="1" t="s">
        <v>1128</v>
      </c>
      <c r="J58" s="1"/>
      <c r="K58" s="1"/>
      <c r="L58" s="1"/>
      <c r="M58" s="1">
        <v>7</v>
      </c>
      <c r="N58" s="1">
        <v>4</v>
      </c>
      <c r="O58" s="1">
        <v>12</v>
      </c>
      <c r="P58" s="1">
        <v>11</v>
      </c>
      <c r="Q58" s="1">
        <v>6</v>
      </c>
      <c r="R58" s="1">
        <v>5</v>
      </c>
      <c r="S58" s="1">
        <v>3</v>
      </c>
      <c r="T58" s="1"/>
      <c r="U58" s="1">
        <v>1</v>
      </c>
      <c r="V58" s="1"/>
      <c r="W58" s="1"/>
      <c r="X58" s="1"/>
      <c r="Y58" s="36">
        <v>49</v>
      </c>
      <c r="Z58" s="2">
        <v>120</v>
      </c>
      <c r="AA58" s="35">
        <f t="shared" si="0"/>
        <v>5880</v>
      </c>
      <c r="AB58" s="44">
        <v>51.063829787234042</v>
      </c>
    </row>
    <row r="59" spans="1:28" ht="35.450000000000003" customHeight="1" x14ac:dyDescent="0.25">
      <c r="A59" s="16"/>
      <c r="B59" s="1" t="s">
        <v>1124</v>
      </c>
      <c r="C59" s="1" t="s">
        <v>1125</v>
      </c>
      <c r="D59" s="1" t="s">
        <v>639</v>
      </c>
      <c r="E59" s="1" t="s">
        <v>1217</v>
      </c>
      <c r="F59" s="1" t="s">
        <v>1218</v>
      </c>
      <c r="G59" s="1" t="s">
        <v>642</v>
      </c>
      <c r="H59" s="1" t="s">
        <v>1194</v>
      </c>
      <c r="I59" s="1" t="s">
        <v>1128</v>
      </c>
      <c r="J59" s="1"/>
      <c r="K59" s="1"/>
      <c r="L59" s="1"/>
      <c r="M59" s="1"/>
      <c r="N59" s="1"/>
      <c r="O59" s="1">
        <v>48</v>
      </c>
      <c r="P59" s="1"/>
      <c r="Q59" s="1"/>
      <c r="R59" s="1"/>
      <c r="S59" s="1"/>
      <c r="T59" s="1"/>
      <c r="U59" s="1"/>
      <c r="V59" s="1"/>
      <c r="W59" s="1"/>
      <c r="X59" s="1"/>
      <c r="Y59" s="36">
        <v>48</v>
      </c>
      <c r="Z59" s="2">
        <v>150</v>
      </c>
      <c r="AA59" s="35">
        <f t="shared" si="0"/>
        <v>7200</v>
      </c>
      <c r="AB59" s="44">
        <v>63.829787234042549</v>
      </c>
    </row>
    <row r="60" spans="1:28" ht="35.450000000000003" customHeight="1" x14ac:dyDescent="0.25">
      <c r="A60" s="16"/>
      <c r="B60" s="1" t="s">
        <v>1124</v>
      </c>
      <c r="C60" s="1" t="s">
        <v>1125</v>
      </c>
      <c r="D60" s="1" t="s">
        <v>639</v>
      </c>
      <c r="E60" s="1" t="s">
        <v>1219</v>
      </c>
      <c r="F60" s="1" t="s">
        <v>1220</v>
      </c>
      <c r="G60" s="1" t="s">
        <v>659</v>
      </c>
      <c r="H60" s="1" t="s">
        <v>674</v>
      </c>
      <c r="I60" s="1" t="s">
        <v>1128</v>
      </c>
      <c r="J60" s="1"/>
      <c r="K60" s="1">
        <v>10</v>
      </c>
      <c r="L60" s="1"/>
      <c r="M60" s="1">
        <v>2</v>
      </c>
      <c r="N60" s="1">
        <v>1</v>
      </c>
      <c r="O60" s="1">
        <v>6</v>
      </c>
      <c r="P60" s="1"/>
      <c r="Q60" s="1">
        <v>11</v>
      </c>
      <c r="R60" s="1"/>
      <c r="S60" s="1"/>
      <c r="T60" s="1"/>
      <c r="U60" s="1">
        <v>3</v>
      </c>
      <c r="V60" s="1"/>
      <c r="W60" s="1"/>
      <c r="X60" s="1"/>
      <c r="Y60" s="36">
        <v>33</v>
      </c>
      <c r="Z60" s="2">
        <v>110</v>
      </c>
      <c r="AA60" s="35">
        <f t="shared" si="0"/>
        <v>3630</v>
      </c>
      <c r="AB60" s="44">
        <v>46.808510638297868</v>
      </c>
    </row>
    <row r="61" spans="1:28" ht="35.450000000000003" customHeight="1" x14ac:dyDescent="0.25">
      <c r="A61" s="16"/>
      <c r="B61" s="1" t="s">
        <v>1124</v>
      </c>
      <c r="C61" s="1" t="s">
        <v>1125</v>
      </c>
      <c r="D61" s="1" t="s">
        <v>639</v>
      </c>
      <c r="E61" s="1" t="s">
        <v>1219</v>
      </c>
      <c r="F61" s="1" t="s">
        <v>1220</v>
      </c>
      <c r="G61" s="1" t="s">
        <v>659</v>
      </c>
      <c r="H61" s="1" t="s">
        <v>674</v>
      </c>
      <c r="I61" s="1" t="s">
        <v>1133</v>
      </c>
      <c r="J61" s="1"/>
      <c r="K61" s="1"/>
      <c r="L61" s="1"/>
      <c r="M61" s="1">
        <v>5</v>
      </c>
      <c r="N61" s="1">
        <v>1</v>
      </c>
      <c r="O61" s="1">
        <v>3</v>
      </c>
      <c r="P61" s="1">
        <v>1</v>
      </c>
      <c r="Q61" s="1">
        <v>4</v>
      </c>
      <c r="R61" s="1"/>
      <c r="S61" s="1"/>
      <c r="T61" s="1"/>
      <c r="U61" s="1"/>
      <c r="V61" s="1"/>
      <c r="W61" s="1"/>
      <c r="X61" s="1"/>
      <c r="Y61" s="36">
        <v>14</v>
      </c>
      <c r="Z61" s="2">
        <v>110</v>
      </c>
      <c r="AA61" s="35">
        <f t="shared" si="0"/>
        <v>1540</v>
      </c>
      <c r="AB61" s="44">
        <v>46.808510638297868</v>
      </c>
    </row>
    <row r="62" spans="1:28" ht="35.450000000000003" customHeight="1" x14ac:dyDescent="0.25">
      <c r="A62" s="16"/>
      <c r="B62" s="1" t="s">
        <v>1124</v>
      </c>
      <c r="C62" s="1" t="s">
        <v>1125</v>
      </c>
      <c r="D62" s="1" t="s">
        <v>639</v>
      </c>
      <c r="E62" s="1" t="s">
        <v>1221</v>
      </c>
      <c r="F62" s="1" t="s">
        <v>1222</v>
      </c>
      <c r="G62" s="1" t="s">
        <v>649</v>
      </c>
      <c r="H62" s="1" t="s">
        <v>674</v>
      </c>
      <c r="I62" s="1" t="s">
        <v>1128</v>
      </c>
      <c r="J62" s="1">
        <v>6</v>
      </c>
      <c r="K62" s="1">
        <v>22</v>
      </c>
      <c r="L62" s="1"/>
      <c r="M62" s="1"/>
      <c r="N62" s="1"/>
      <c r="O62" s="1"/>
      <c r="P62" s="1">
        <v>15</v>
      </c>
      <c r="Q62" s="1"/>
      <c r="R62" s="1"/>
      <c r="S62" s="1"/>
      <c r="T62" s="1">
        <v>4</v>
      </c>
      <c r="U62" s="1"/>
      <c r="V62" s="1"/>
      <c r="W62" s="1"/>
      <c r="X62" s="1"/>
      <c r="Y62" s="36">
        <v>47</v>
      </c>
      <c r="Z62" s="2">
        <v>99.95</v>
      </c>
      <c r="AA62" s="35">
        <f t="shared" si="0"/>
        <v>4697.6500000000005</v>
      </c>
      <c r="AB62" s="44">
        <v>42.531914893617021</v>
      </c>
    </row>
    <row r="63" spans="1:28" ht="35.450000000000003" customHeight="1" x14ac:dyDescent="0.25">
      <c r="A63" s="16"/>
      <c r="B63" s="1" t="s">
        <v>1124</v>
      </c>
      <c r="C63" s="1" t="s">
        <v>1125</v>
      </c>
      <c r="D63" s="1" t="s">
        <v>639</v>
      </c>
      <c r="E63" s="1" t="s">
        <v>1223</v>
      </c>
      <c r="F63" s="1" t="s">
        <v>1224</v>
      </c>
      <c r="G63" s="1" t="s">
        <v>642</v>
      </c>
      <c r="H63" s="1" t="s">
        <v>643</v>
      </c>
      <c r="I63" s="1" t="s">
        <v>1128</v>
      </c>
      <c r="J63" s="1"/>
      <c r="K63" s="1">
        <v>6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6">
        <v>6</v>
      </c>
      <c r="Z63" s="2">
        <v>120</v>
      </c>
      <c r="AA63" s="35">
        <f t="shared" si="0"/>
        <v>720</v>
      </c>
      <c r="AB63" s="44">
        <v>51.063829787234042</v>
      </c>
    </row>
    <row r="64" spans="1:28" ht="35.450000000000003" customHeight="1" x14ac:dyDescent="0.25">
      <c r="A64" s="16"/>
      <c r="B64" s="1" t="s">
        <v>1124</v>
      </c>
      <c r="C64" s="1" t="s">
        <v>1125</v>
      </c>
      <c r="D64" s="1" t="s">
        <v>639</v>
      </c>
      <c r="E64" s="1" t="s">
        <v>1223</v>
      </c>
      <c r="F64" s="1" t="s">
        <v>1224</v>
      </c>
      <c r="G64" s="1" t="s">
        <v>642</v>
      </c>
      <c r="H64" s="1" t="s">
        <v>643</v>
      </c>
      <c r="I64" s="1" t="s">
        <v>1133</v>
      </c>
      <c r="J64" s="1"/>
      <c r="K64" s="1"/>
      <c r="L64" s="1">
        <v>3</v>
      </c>
      <c r="M64" s="1">
        <v>4</v>
      </c>
      <c r="N64" s="1"/>
      <c r="O64" s="1">
        <v>7</v>
      </c>
      <c r="P64" s="1"/>
      <c r="Q64" s="1">
        <v>15</v>
      </c>
      <c r="R64" s="1">
        <v>2</v>
      </c>
      <c r="S64" s="1">
        <v>6</v>
      </c>
      <c r="T64" s="1">
        <v>2</v>
      </c>
      <c r="U64" s="1"/>
      <c r="V64" s="1"/>
      <c r="W64" s="1"/>
      <c r="X64" s="1"/>
      <c r="Y64" s="36">
        <v>39</v>
      </c>
      <c r="Z64" s="2">
        <v>120</v>
      </c>
      <c r="AA64" s="35">
        <f t="shared" si="0"/>
        <v>4680</v>
      </c>
      <c r="AB64" s="44">
        <v>51.063829787234042</v>
      </c>
    </row>
    <row r="65" spans="1:28" ht="35.450000000000003" customHeight="1" x14ac:dyDescent="0.25">
      <c r="A65" s="16"/>
      <c r="B65" s="1" t="s">
        <v>1124</v>
      </c>
      <c r="C65" s="1" t="s">
        <v>1125</v>
      </c>
      <c r="D65" s="1" t="s">
        <v>639</v>
      </c>
      <c r="E65" s="1" t="s">
        <v>1225</v>
      </c>
      <c r="F65" s="1" t="s">
        <v>1226</v>
      </c>
      <c r="G65" s="1" t="s">
        <v>659</v>
      </c>
      <c r="H65" s="1" t="s">
        <v>674</v>
      </c>
      <c r="I65" s="1" t="s">
        <v>1128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>
        <v>2</v>
      </c>
      <c r="X65" s="1"/>
      <c r="Y65" s="36">
        <v>2</v>
      </c>
      <c r="Z65" s="2">
        <v>120</v>
      </c>
      <c r="AA65" s="35">
        <f t="shared" si="0"/>
        <v>240</v>
      </c>
      <c r="AB65" s="44">
        <v>51.063829787234042</v>
      </c>
    </row>
    <row r="66" spans="1:28" ht="35.450000000000003" customHeight="1" x14ac:dyDescent="0.25">
      <c r="A66" s="16"/>
      <c r="B66" s="1" t="s">
        <v>1124</v>
      </c>
      <c r="C66" s="1" t="s">
        <v>1125</v>
      </c>
      <c r="D66" s="1" t="s">
        <v>639</v>
      </c>
      <c r="E66" s="1" t="s">
        <v>1225</v>
      </c>
      <c r="F66" s="1" t="s">
        <v>1226</v>
      </c>
      <c r="G66" s="1" t="s">
        <v>659</v>
      </c>
      <c r="H66" s="1" t="s">
        <v>674</v>
      </c>
      <c r="I66" s="1" t="s">
        <v>1133</v>
      </c>
      <c r="J66" s="1"/>
      <c r="K66" s="1"/>
      <c r="L66" s="1">
        <v>5</v>
      </c>
      <c r="M66" s="1"/>
      <c r="N66" s="1">
        <v>7</v>
      </c>
      <c r="O66" s="1">
        <v>1</v>
      </c>
      <c r="P66" s="1">
        <v>5</v>
      </c>
      <c r="Q66" s="1">
        <v>9</v>
      </c>
      <c r="R66" s="1">
        <v>7</v>
      </c>
      <c r="S66" s="1">
        <v>4</v>
      </c>
      <c r="T66" s="1">
        <v>5</v>
      </c>
      <c r="U66" s="1"/>
      <c r="V66" s="1"/>
      <c r="W66" s="1"/>
      <c r="X66" s="1"/>
      <c r="Y66" s="36">
        <v>43</v>
      </c>
      <c r="Z66" s="2">
        <v>120</v>
      </c>
      <c r="AA66" s="35">
        <f t="shared" si="0"/>
        <v>5160</v>
      </c>
      <c r="AB66" s="44">
        <v>51.063829787234042</v>
      </c>
    </row>
    <row r="67" spans="1:28" ht="35.450000000000003" customHeight="1" x14ac:dyDescent="0.25">
      <c r="A67" s="16"/>
      <c r="B67" s="1" t="s">
        <v>1124</v>
      </c>
      <c r="C67" s="1" t="s">
        <v>1125</v>
      </c>
      <c r="D67" s="1" t="s">
        <v>639</v>
      </c>
      <c r="E67" s="1" t="s">
        <v>1227</v>
      </c>
      <c r="F67" s="1" t="s">
        <v>1228</v>
      </c>
      <c r="G67" s="1" t="s">
        <v>649</v>
      </c>
      <c r="H67" s="1" t="s">
        <v>643</v>
      </c>
      <c r="I67" s="1" t="s">
        <v>1128</v>
      </c>
      <c r="J67" s="1"/>
      <c r="K67" s="1">
        <v>8</v>
      </c>
      <c r="L67" s="1">
        <v>6</v>
      </c>
      <c r="M67" s="1"/>
      <c r="N67" s="1">
        <v>3</v>
      </c>
      <c r="O67" s="1">
        <v>7</v>
      </c>
      <c r="P67" s="1">
        <v>4</v>
      </c>
      <c r="Q67" s="1"/>
      <c r="R67" s="1">
        <v>2</v>
      </c>
      <c r="S67" s="1">
        <v>4</v>
      </c>
      <c r="T67" s="1">
        <v>1</v>
      </c>
      <c r="U67" s="1">
        <v>9</v>
      </c>
      <c r="V67" s="1"/>
      <c r="W67" s="1"/>
      <c r="X67" s="1"/>
      <c r="Y67" s="36">
        <v>44</v>
      </c>
      <c r="Z67" s="2">
        <v>110</v>
      </c>
      <c r="AA67" s="35">
        <f t="shared" si="0"/>
        <v>4840</v>
      </c>
      <c r="AB67" s="44">
        <v>46.808510638297868</v>
      </c>
    </row>
    <row r="68" spans="1:28" ht="35.450000000000003" customHeight="1" x14ac:dyDescent="0.25">
      <c r="A68" s="16"/>
      <c r="B68" s="1" t="s">
        <v>1124</v>
      </c>
      <c r="C68" s="1" t="s">
        <v>1125</v>
      </c>
      <c r="D68" s="1" t="s">
        <v>639</v>
      </c>
      <c r="E68" s="1" t="s">
        <v>1229</v>
      </c>
      <c r="F68" s="1" t="s">
        <v>1230</v>
      </c>
      <c r="G68" s="1" t="s">
        <v>649</v>
      </c>
      <c r="H68" s="1" t="s">
        <v>643</v>
      </c>
      <c r="I68" s="1" t="s">
        <v>1128</v>
      </c>
      <c r="J68" s="1"/>
      <c r="K68" s="1">
        <v>8</v>
      </c>
      <c r="L68" s="1">
        <v>19</v>
      </c>
      <c r="M68" s="1">
        <v>7</v>
      </c>
      <c r="N68" s="1">
        <v>1</v>
      </c>
      <c r="O68" s="1"/>
      <c r="P68" s="1"/>
      <c r="Q68" s="1"/>
      <c r="R68" s="1"/>
      <c r="S68" s="1"/>
      <c r="T68" s="1">
        <v>6</v>
      </c>
      <c r="U68" s="1">
        <v>3</v>
      </c>
      <c r="V68" s="1"/>
      <c r="W68" s="1"/>
      <c r="X68" s="1"/>
      <c r="Y68" s="36">
        <v>44</v>
      </c>
      <c r="Z68" s="2">
        <v>120</v>
      </c>
      <c r="AA68" s="35">
        <f t="shared" ref="AA68:AA131" si="1">Z68*Y68</f>
        <v>5280</v>
      </c>
      <c r="AB68" s="44">
        <v>51.063829787234042</v>
      </c>
    </row>
    <row r="69" spans="1:28" ht="35.450000000000003" customHeight="1" x14ac:dyDescent="0.25">
      <c r="A69" s="16"/>
      <c r="B69" s="1" t="s">
        <v>1124</v>
      </c>
      <c r="C69" s="1" t="s">
        <v>1125</v>
      </c>
      <c r="D69" s="1" t="s">
        <v>639</v>
      </c>
      <c r="E69" s="1" t="s">
        <v>1231</v>
      </c>
      <c r="F69" s="1" t="s">
        <v>1232</v>
      </c>
      <c r="G69" s="1" t="s">
        <v>659</v>
      </c>
      <c r="H69" s="1" t="s">
        <v>674</v>
      </c>
      <c r="I69" s="1" t="s">
        <v>1128</v>
      </c>
      <c r="J69" s="1"/>
      <c r="K69" s="1"/>
      <c r="L69" s="1"/>
      <c r="M69" s="1"/>
      <c r="N69" s="1">
        <v>1</v>
      </c>
      <c r="O69" s="1">
        <v>5</v>
      </c>
      <c r="P69" s="1">
        <v>1</v>
      </c>
      <c r="Q69" s="1"/>
      <c r="R69" s="1"/>
      <c r="S69" s="1"/>
      <c r="T69" s="1"/>
      <c r="U69" s="1"/>
      <c r="V69" s="1"/>
      <c r="W69" s="1"/>
      <c r="X69" s="1"/>
      <c r="Y69" s="36">
        <v>7</v>
      </c>
      <c r="Z69" s="2">
        <v>110</v>
      </c>
      <c r="AA69" s="35">
        <f t="shared" si="1"/>
        <v>770</v>
      </c>
      <c r="AB69" s="44">
        <v>46.808510638297868</v>
      </c>
    </row>
    <row r="70" spans="1:28" ht="35.450000000000003" customHeight="1" x14ac:dyDescent="0.25">
      <c r="A70" s="16"/>
      <c r="B70" s="1" t="s">
        <v>1124</v>
      </c>
      <c r="C70" s="1" t="s">
        <v>1125</v>
      </c>
      <c r="D70" s="1" t="s">
        <v>639</v>
      </c>
      <c r="E70" s="1" t="s">
        <v>1231</v>
      </c>
      <c r="F70" s="1" t="s">
        <v>1232</v>
      </c>
      <c r="G70" s="1" t="s">
        <v>659</v>
      </c>
      <c r="H70" s="1" t="s">
        <v>674</v>
      </c>
      <c r="I70" s="1" t="s">
        <v>1133</v>
      </c>
      <c r="J70" s="1"/>
      <c r="K70" s="1"/>
      <c r="L70" s="1">
        <v>7</v>
      </c>
      <c r="M70" s="1">
        <v>7</v>
      </c>
      <c r="N70" s="1">
        <v>7</v>
      </c>
      <c r="O70" s="1">
        <v>2</v>
      </c>
      <c r="P70" s="1">
        <v>1</v>
      </c>
      <c r="Q70" s="1">
        <v>3</v>
      </c>
      <c r="R70" s="1">
        <v>4</v>
      </c>
      <c r="S70" s="1">
        <v>3</v>
      </c>
      <c r="T70" s="1">
        <v>3</v>
      </c>
      <c r="U70" s="1"/>
      <c r="V70" s="1"/>
      <c r="W70" s="1"/>
      <c r="X70" s="1"/>
      <c r="Y70" s="36">
        <v>37</v>
      </c>
      <c r="Z70" s="2">
        <v>110</v>
      </c>
      <c r="AA70" s="35">
        <f t="shared" si="1"/>
        <v>4070</v>
      </c>
      <c r="AB70" s="44">
        <v>46.808510638297868</v>
      </c>
    </row>
    <row r="71" spans="1:28" ht="35.450000000000003" customHeight="1" x14ac:dyDescent="0.25">
      <c r="A71" s="16"/>
      <c r="B71" s="1" t="s">
        <v>1124</v>
      </c>
      <c r="C71" s="1" t="s">
        <v>1125</v>
      </c>
      <c r="D71" s="1" t="s">
        <v>639</v>
      </c>
      <c r="E71" s="1" t="s">
        <v>1233</v>
      </c>
      <c r="F71" s="1" t="s">
        <v>1234</v>
      </c>
      <c r="G71" s="1" t="s">
        <v>649</v>
      </c>
      <c r="H71" s="1" t="s">
        <v>643</v>
      </c>
      <c r="I71" s="1" t="s">
        <v>1128</v>
      </c>
      <c r="J71" s="1"/>
      <c r="K71" s="1">
        <v>5</v>
      </c>
      <c r="L71" s="1">
        <v>10</v>
      </c>
      <c r="M71" s="1">
        <v>2</v>
      </c>
      <c r="N71" s="1">
        <v>8</v>
      </c>
      <c r="O71" s="1">
        <v>4</v>
      </c>
      <c r="P71" s="1">
        <v>3</v>
      </c>
      <c r="Q71" s="1"/>
      <c r="R71" s="1">
        <v>3</v>
      </c>
      <c r="S71" s="1">
        <v>2</v>
      </c>
      <c r="T71" s="1">
        <v>6</v>
      </c>
      <c r="U71" s="1"/>
      <c r="V71" s="1"/>
      <c r="W71" s="1"/>
      <c r="X71" s="1"/>
      <c r="Y71" s="36">
        <v>43</v>
      </c>
      <c r="Z71" s="2">
        <v>90</v>
      </c>
      <c r="AA71" s="35">
        <f t="shared" si="1"/>
        <v>3870</v>
      </c>
      <c r="AB71" s="44">
        <v>38.297872340425528</v>
      </c>
    </row>
    <row r="72" spans="1:28" ht="35.450000000000003" customHeight="1" x14ac:dyDescent="0.25">
      <c r="A72" s="16"/>
      <c r="B72" s="1" t="s">
        <v>1124</v>
      </c>
      <c r="C72" s="1" t="s">
        <v>1125</v>
      </c>
      <c r="D72" s="1" t="s">
        <v>639</v>
      </c>
      <c r="E72" s="1" t="s">
        <v>1235</v>
      </c>
      <c r="F72" s="1" t="s">
        <v>1236</v>
      </c>
      <c r="G72" s="1" t="s">
        <v>659</v>
      </c>
      <c r="H72" s="1" t="s">
        <v>674</v>
      </c>
      <c r="I72" s="1" t="s">
        <v>1128</v>
      </c>
      <c r="J72" s="1"/>
      <c r="K72" s="1"/>
      <c r="L72" s="1"/>
      <c r="M72" s="1"/>
      <c r="N72" s="1"/>
      <c r="O72" s="1"/>
      <c r="P72" s="1"/>
      <c r="Q72" s="1">
        <v>13</v>
      </c>
      <c r="R72" s="1">
        <v>1</v>
      </c>
      <c r="S72" s="1"/>
      <c r="T72" s="1">
        <v>1</v>
      </c>
      <c r="U72" s="1"/>
      <c r="V72" s="1"/>
      <c r="W72" s="1"/>
      <c r="X72" s="1"/>
      <c r="Y72" s="36">
        <v>15</v>
      </c>
      <c r="Z72" s="2">
        <v>99.95</v>
      </c>
      <c r="AA72" s="35">
        <f t="shared" si="1"/>
        <v>1499.25</v>
      </c>
      <c r="AB72" s="44">
        <v>42.531914893617021</v>
      </c>
    </row>
    <row r="73" spans="1:28" ht="35.450000000000003" customHeight="1" x14ac:dyDescent="0.25">
      <c r="A73" s="16"/>
      <c r="B73" s="1" t="s">
        <v>1124</v>
      </c>
      <c r="C73" s="1" t="s">
        <v>1125</v>
      </c>
      <c r="D73" s="1" t="s">
        <v>639</v>
      </c>
      <c r="E73" s="1" t="s">
        <v>1235</v>
      </c>
      <c r="F73" s="1" t="s">
        <v>1236</v>
      </c>
      <c r="G73" s="1" t="s">
        <v>659</v>
      </c>
      <c r="H73" s="1" t="s">
        <v>674</v>
      </c>
      <c r="I73" s="1" t="s">
        <v>1133</v>
      </c>
      <c r="J73" s="1"/>
      <c r="K73" s="1">
        <v>2</v>
      </c>
      <c r="L73" s="1">
        <v>2</v>
      </c>
      <c r="M73" s="1">
        <v>2</v>
      </c>
      <c r="N73" s="1"/>
      <c r="O73" s="1">
        <v>6</v>
      </c>
      <c r="P73" s="1">
        <v>1</v>
      </c>
      <c r="Q73" s="1">
        <v>4</v>
      </c>
      <c r="R73" s="1">
        <v>1</v>
      </c>
      <c r="S73" s="1">
        <v>2</v>
      </c>
      <c r="T73" s="1">
        <v>7</v>
      </c>
      <c r="U73" s="1"/>
      <c r="V73" s="1"/>
      <c r="W73" s="1"/>
      <c r="X73" s="1"/>
      <c r="Y73" s="36">
        <v>27</v>
      </c>
      <c r="Z73" s="2">
        <v>99.95</v>
      </c>
      <c r="AA73" s="35">
        <f t="shared" si="1"/>
        <v>2698.65</v>
      </c>
      <c r="AB73" s="44">
        <v>42.531914893617021</v>
      </c>
    </row>
    <row r="74" spans="1:28" ht="35.450000000000003" customHeight="1" x14ac:dyDescent="0.25">
      <c r="A74" s="16"/>
      <c r="B74" s="1" t="s">
        <v>1124</v>
      </c>
      <c r="C74" s="1" t="s">
        <v>1125</v>
      </c>
      <c r="D74" s="1" t="s">
        <v>639</v>
      </c>
      <c r="E74" s="1" t="s">
        <v>1237</v>
      </c>
      <c r="F74" s="1" t="s">
        <v>1238</v>
      </c>
      <c r="G74" s="1" t="s">
        <v>659</v>
      </c>
      <c r="H74" s="1" t="s">
        <v>674</v>
      </c>
      <c r="I74" s="1" t="s">
        <v>1128</v>
      </c>
      <c r="J74" s="1"/>
      <c r="K74" s="1"/>
      <c r="L74" s="1">
        <v>8</v>
      </c>
      <c r="M74" s="1">
        <v>10</v>
      </c>
      <c r="N74" s="1"/>
      <c r="O74" s="1">
        <v>9</v>
      </c>
      <c r="P74" s="1">
        <v>13</v>
      </c>
      <c r="Q74" s="1"/>
      <c r="R74" s="1"/>
      <c r="S74" s="1"/>
      <c r="T74" s="1"/>
      <c r="U74" s="1"/>
      <c r="V74" s="1"/>
      <c r="W74" s="1"/>
      <c r="X74" s="1"/>
      <c r="Y74" s="36">
        <v>40</v>
      </c>
      <c r="Z74" s="2">
        <v>120</v>
      </c>
      <c r="AA74" s="35">
        <f t="shared" si="1"/>
        <v>4800</v>
      </c>
      <c r="AB74" s="44">
        <v>51.063829787234042</v>
      </c>
    </row>
    <row r="75" spans="1:28" ht="35.450000000000003" customHeight="1" x14ac:dyDescent="0.25">
      <c r="A75" s="16"/>
      <c r="B75" s="1" t="s">
        <v>1124</v>
      </c>
      <c r="C75" s="1" t="s">
        <v>1125</v>
      </c>
      <c r="D75" s="1" t="s">
        <v>639</v>
      </c>
      <c r="E75" s="1" t="s">
        <v>1239</v>
      </c>
      <c r="F75" s="1" t="s">
        <v>1240</v>
      </c>
      <c r="G75" s="1" t="s">
        <v>659</v>
      </c>
      <c r="H75" s="1" t="s">
        <v>674</v>
      </c>
      <c r="I75" s="1" t="s">
        <v>1128</v>
      </c>
      <c r="J75" s="1"/>
      <c r="K75" s="1">
        <v>10</v>
      </c>
      <c r="L75" s="1">
        <v>12</v>
      </c>
      <c r="M75" s="1">
        <v>2</v>
      </c>
      <c r="N75" s="1"/>
      <c r="O75" s="1">
        <v>1</v>
      </c>
      <c r="P75" s="1">
        <v>10</v>
      </c>
      <c r="Q75" s="1">
        <v>1</v>
      </c>
      <c r="R75" s="1"/>
      <c r="S75" s="1"/>
      <c r="T75" s="1"/>
      <c r="U75" s="1"/>
      <c r="V75" s="1"/>
      <c r="W75" s="1"/>
      <c r="X75" s="1"/>
      <c r="Y75" s="36">
        <v>36</v>
      </c>
      <c r="Z75" s="2">
        <v>99.95</v>
      </c>
      <c r="AA75" s="35">
        <f t="shared" si="1"/>
        <v>3598.2000000000003</v>
      </c>
      <c r="AB75" s="44">
        <v>42.531914893617021</v>
      </c>
    </row>
    <row r="76" spans="1:28" ht="35.450000000000003" customHeight="1" x14ac:dyDescent="0.25">
      <c r="A76" s="16"/>
      <c r="B76" s="1" t="s">
        <v>1124</v>
      </c>
      <c r="C76" s="1" t="s">
        <v>1125</v>
      </c>
      <c r="D76" s="1" t="s">
        <v>639</v>
      </c>
      <c r="E76" s="1" t="s">
        <v>1241</v>
      </c>
      <c r="F76" s="1" t="s">
        <v>1242</v>
      </c>
      <c r="G76" s="1" t="s">
        <v>649</v>
      </c>
      <c r="H76" s="1" t="s">
        <v>674</v>
      </c>
      <c r="I76" s="1" t="s">
        <v>1128</v>
      </c>
      <c r="J76" s="1"/>
      <c r="K76" s="1"/>
      <c r="L76" s="1">
        <v>7</v>
      </c>
      <c r="M76" s="1"/>
      <c r="N76" s="1"/>
      <c r="O76" s="1"/>
      <c r="P76" s="1">
        <v>6</v>
      </c>
      <c r="Q76" s="1">
        <v>17</v>
      </c>
      <c r="R76" s="1"/>
      <c r="S76" s="1"/>
      <c r="T76" s="1">
        <v>6</v>
      </c>
      <c r="U76" s="1"/>
      <c r="V76" s="1"/>
      <c r="W76" s="1"/>
      <c r="X76" s="1"/>
      <c r="Y76" s="36">
        <v>36</v>
      </c>
      <c r="Z76" s="2">
        <v>120</v>
      </c>
      <c r="AA76" s="35">
        <f t="shared" si="1"/>
        <v>4320</v>
      </c>
      <c r="AB76" s="44">
        <v>51.063829787234042</v>
      </c>
    </row>
    <row r="77" spans="1:28" ht="35.450000000000003" customHeight="1" x14ac:dyDescent="0.25">
      <c r="A77" s="16"/>
      <c r="B77" s="1" t="s">
        <v>1124</v>
      </c>
      <c r="C77" s="1" t="s">
        <v>1125</v>
      </c>
      <c r="D77" s="1" t="s">
        <v>639</v>
      </c>
      <c r="E77" s="1" t="s">
        <v>1243</v>
      </c>
      <c r="F77" s="1" t="s">
        <v>1244</v>
      </c>
      <c r="G77" s="1" t="s">
        <v>649</v>
      </c>
      <c r="H77" s="1" t="s">
        <v>674</v>
      </c>
      <c r="I77" s="1" t="s">
        <v>1128</v>
      </c>
      <c r="J77" s="1"/>
      <c r="K77" s="1"/>
      <c r="L77" s="1"/>
      <c r="M77" s="1"/>
      <c r="N77" s="1"/>
      <c r="O77" s="1">
        <v>9</v>
      </c>
      <c r="P77" s="1">
        <v>10</v>
      </c>
      <c r="Q77" s="1">
        <v>15</v>
      </c>
      <c r="R77" s="1"/>
      <c r="S77" s="1"/>
      <c r="T77" s="1"/>
      <c r="U77" s="1"/>
      <c r="V77" s="1"/>
      <c r="W77" s="1"/>
      <c r="X77" s="1"/>
      <c r="Y77" s="36">
        <v>34</v>
      </c>
      <c r="Z77" s="2">
        <v>120</v>
      </c>
      <c r="AA77" s="35">
        <f t="shared" si="1"/>
        <v>4080</v>
      </c>
      <c r="AB77" s="44">
        <v>51.063829787234042</v>
      </c>
    </row>
    <row r="78" spans="1:28" ht="35.450000000000003" customHeight="1" x14ac:dyDescent="0.25">
      <c r="A78" s="16"/>
      <c r="B78" s="1" t="s">
        <v>1124</v>
      </c>
      <c r="C78" s="1" t="s">
        <v>1125</v>
      </c>
      <c r="D78" s="1" t="s">
        <v>639</v>
      </c>
      <c r="E78" s="1" t="s">
        <v>1245</v>
      </c>
      <c r="F78" s="1" t="s">
        <v>1246</v>
      </c>
      <c r="G78" s="1" t="s">
        <v>659</v>
      </c>
      <c r="H78" s="1" t="s">
        <v>674</v>
      </c>
      <c r="I78" s="1" t="s">
        <v>1128</v>
      </c>
      <c r="J78" s="1"/>
      <c r="K78" s="1"/>
      <c r="L78" s="1"/>
      <c r="M78" s="1">
        <v>13</v>
      </c>
      <c r="N78" s="1">
        <v>2</v>
      </c>
      <c r="O78" s="1">
        <v>10</v>
      </c>
      <c r="P78" s="1">
        <v>1</v>
      </c>
      <c r="Q78" s="1">
        <v>4</v>
      </c>
      <c r="R78" s="1">
        <v>1</v>
      </c>
      <c r="S78" s="1"/>
      <c r="T78" s="1">
        <v>2</v>
      </c>
      <c r="U78" s="1"/>
      <c r="V78" s="1"/>
      <c r="W78" s="1"/>
      <c r="X78" s="1"/>
      <c r="Y78" s="36">
        <v>33</v>
      </c>
      <c r="Z78" s="2">
        <v>110</v>
      </c>
      <c r="AA78" s="35">
        <f t="shared" si="1"/>
        <v>3630</v>
      </c>
      <c r="AB78" s="44">
        <v>46.808510638297868</v>
      </c>
    </row>
    <row r="79" spans="1:28" ht="35.450000000000003" customHeight="1" x14ac:dyDescent="0.25">
      <c r="A79" s="16"/>
      <c r="B79" s="1" t="s">
        <v>1124</v>
      </c>
      <c r="C79" s="1" t="s">
        <v>1125</v>
      </c>
      <c r="D79" s="1" t="s">
        <v>639</v>
      </c>
      <c r="E79" s="1" t="s">
        <v>1247</v>
      </c>
      <c r="F79" s="1" t="s">
        <v>1248</v>
      </c>
      <c r="G79" s="1" t="s">
        <v>649</v>
      </c>
      <c r="H79" s="1" t="s">
        <v>643</v>
      </c>
      <c r="I79" s="1" t="s">
        <v>1128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>
        <v>16</v>
      </c>
      <c r="X79" s="1"/>
      <c r="Y79" s="36">
        <v>16</v>
      </c>
      <c r="Z79" s="2">
        <v>110</v>
      </c>
      <c r="AA79" s="35">
        <f t="shared" si="1"/>
        <v>1760</v>
      </c>
      <c r="AB79" s="44">
        <v>46.808510638297868</v>
      </c>
    </row>
    <row r="80" spans="1:28" ht="35.450000000000003" customHeight="1" x14ac:dyDescent="0.25">
      <c r="A80" s="16"/>
      <c r="B80" s="1" t="s">
        <v>1124</v>
      </c>
      <c r="C80" s="1" t="s">
        <v>1125</v>
      </c>
      <c r="D80" s="1" t="s">
        <v>639</v>
      </c>
      <c r="E80" s="1" t="s">
        <v>1247</v>
      </c>
      <c r="F80" s="1" t="s">
        <v>1248</v>
      </c>
      <c r="G80" s="1" t="s">
        <v>649</v>
      </c>
      <c r="H80" s="1" t="s">
        <v>674</v>
      </c>
      <c r="I80" s="1" t="s">
        <v>1128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>
        <v>16</v>
      </c>
      <c r="X80" s="1"/>
      <c r="Y80" s="36">
        <v>16</v>
      </c>
      <c r="Z80" s="2">
        <v>110</v>
      </c>
      <c r="AA80" s="35">
        <f t="shared" si="1"/>
        <v>1760</v>
      </c>
      <c r="AB80" s="44">
        <v>46.808510638297868</v>
      </c>
    </row>
    <row r="81" spans="1:28" ht="35.450000000000003" customHeight="1" x14ac:dyDescent="0.25">
      <c r="A81" s="16"/>
      <c r="B81" s="1" t="s">
        <v>1124</v>
      </c>
      <c r="C81" s="1" t="s">
        <v>1125</v>
      </c>
      <c r="D81" s="1" t="s">
        <v>639</v>
      </c>
      <c r="E81" s="1" t="s">
        <v>1249</v>
      </c>
      <c r="F81" s="1" t="s">
        <v>1250</v>
      </c>
      <c r="G81" s="1" t="s">
        <v>659</v>
      </c>
      <c r="H81" s="1" t="s">
        <v>674</v>
      </c>
      <c r="I81" s="1" t="s">
        <v>1128</v>
      </c>
      <c r="J81" s="1"/>
      <c r="K81" s="1"/>
      <c r="L81" s="1"/>
      <c r="M81" s="1"/>
      <c r="N81" s="1"/>
      <c r="O81" s="1"/>
      <c r="P81" s="1"/>
      <c r="Q81" s="1"/>
      <c r="R81" s="1"/>
      <c r="S81" s="1">
        <v>17</v>
      </c>
      <c r="T81" s="1"/>
      <c r="U81" s="1"/>
      <c r="V81" s="1"/>
      <c r="W81" s="1"/>
      <c r="X81" s="1"/>
      <c r="Y81" s="36">
        <v>17</v>
      </c>
      <c r="Z81" s="2">
        <v>110</v>
      </c>
      <c r="AA81" s="35">
        <f t="shared" si="1"/>
        <v>1870</v>
      </c>
      <c r="AB81" s="44">
        <v>46.808510638297868</v>
      </c>
    </row>
    <row r="82" spans="1:28" ht="35.450000000000003" customHeight="1" x14ac:dyDescent="0.25">
      <c r="A82" s="16"/>
      <c r="B82" s="1" t="s">
        <v>1124</v>
      </c>
      <c r="C82" s="1" t="s">
        <v>1125</v>
      </c>
      <c r="D82" s="1" t="s">
        <v>639</v>
      </c>
      <c r="E82" s="1" t="s">
        <v>1249</v>
      </c>
      <c r="F82" s="1" t="s">
        <v>1250</v>
      </c>
      <c r="G82" s="1" t="s">
        <v>659</v>
      </c>
      <c r="H82" s="1" t="s">
        <v>674</v>
      </c>
      <c r="I82" s="1" t="s">
        <v>1133</v>
      </c>
      <c r="J82" s="1"/>
      <c r="K82" s="1"/>
      <c r="L82" s="1"/>
      <c r="M82" s="1">
        <v>1</v>
      </c>
      <c r="N82" s="1">
        <v>2</v>
      </c>
      <c r="O82" s="1">
        <v>1</v>
      </c>
      <c r="P82" s="1">
        <v>3</v>
      </c>
      <c r="Q82" s="1">
        <v>4</v>
      </c>
      <c r="R82" s="1">
        <v>1</v>
      </c>
      <c r="S82" s="1">
        <v>2</v>
      </c>
      <c r="T82" s="1">
        <v>1</v>
      </c>
      <c r="U82" s="1"/>
      <c r="V82" s="1"/>
      <c r="W82" s="1"/>
      <c r="X82" s="1"/>
      <c r="Y82" s="36">
        <v>15</v>
      </c>
      <c r="Z82" s="2">
        <v>110</v>
      </c>
      <c r="AA82" s="35">
        <f t="shared" si="1"/>
        <v>1650</v>
      </c>
      <c r="AB82" s="44">
        <v>46.808510638297868</v>
      </c>
    </row>
    <row r="83" spans="1:28" ht="35.450000000000003" customHeight="1" x14ac:dyDescent="0.25">
      <c r="A83" s="16"/>
      <c r="B83" s="1" t="s">
        <v>1124</v>
      </c>
      <c r="C83" s="1" t="s">
        <v>1125</v>
      </c>
      <c r="D83" s="1" t="s">
        <v>639</v>
      </c>
      <c r="E83" s="1" t="s">
        <v>1251</v>
      </c>
      <c r="F83" s="1" t="s">
        <v>1252</v>
      </c>
      <c r="G83" s="1" t="s">
        <v>649</v>
      </c>
      <c r="H83" s="1" t="s">
        <v>674</v>
      </c>
      <c r="I83" s="1" t="s">
        <v>1128</v>
      </c>
      <c r="J83" s="1"/>
      <c r="K83" s="1"/>
      <c r="L83" s="1">
        <v>9</v>
      </c>
      <c r="M83" s="1">
        <v>4</v>
      </c>
      <c r="N83" s="1">
        <v>12</v>
      </c>
      <c r="O83" s="1"/>
      <c r="P83" s="1"/>
      <c r="Q83" s="1">
        <v>6</v>
      </c>
      <c r="R83" s="1"/>
      <c r="S83" s="1"/>
      <c r="T83" s="1"/>
      <c r="U83" s="1"/>
      <c r="V83" s="1"/>
      <c r="W83" s="1"/>
      <c r="X83" s="1"/>
      <c r="Y83" s="36">
        <v>31</v>
      </c>
      <c r="Z83" s="2">
        <v>99.95</v>
      </c>
      <c r="AA83" s="35">
        <f t="shared" si="1"/>
        <v>3098.4500000000003</v>
      </c>
      <c r="AB83" s="44">
        <v>42.531914893617021</v>
      </c>
    </row>
    <row r="84" spans="1:28" ht="35.450000000000003" customHeight="1" x14ac:dyDescent="0.25">
      <c r="A84" s="16"/>
      <c r="B84" s="1" t="s">
        <v>1124</v>
      </c>
      <c r="C84" s="1" t="s">
        <v>1125</v>
      </c>
      <c r="D84" s="1" t="s">
        <v>639</v>
      </c>
      <c r="E84" s="1" t="s">
        <v>1253</v>
      </c>
      <c r="F84" s="1" t="s">
        <v>1254</v>
      </c>
      <c r="G84" s="1" t="s">
        <v>659</v>
      </c>
      <c r="H84" s="1" t="s">
        <v>674</v>
      </c>
      <c r="I84" s="1" t="s">
        <v>1128</v>
      </c>
      <c r="J84" s="1"/>
      <c r="K84" s="1"/>
      <c r="L84" s="1">
        <v>2</v>
      </c>
      <c r="M84" s="1">
        <v>2</v>
      </c>
      <c r="N84" s="1">
        <v>1</v>
      </c>
      <c r="O84" s="1">
        <v>10</v>
      </c>
      <c r="P84" s="1">
        <v>13</v>
      </c>
      <c r="Q84" s="1"/>
      <c r="R84" s="1">
        <v>2</v>
      </c>
      <c r="S84" s="1">
        <v>1</v>
      </c>
      <c r="T84" s="1"/>
      <c r="U84" s="1"/>
      <c r="V84" s="1"/>
      <c r="W84" s="1"/>
      <c r="X84" s="1"/>
      <c r="Y84" s="36">
        <v>31</v>
      </c>
      <c r="Z84" s="2">
        <v>110</v>
      </c>
      <c r="AA84" s="35">
        <f t="shared" si="1"/>
        <v>3410</v>
      </c>
      <c r="AB84" s="44">
        <v>46.808510638297868</v>
      </c>
    </row>
    <row r="85" spans="1:28" ht="35.450000000000003" customHeight="1" x14ac:dyDescent="0.25">
      <c r="A85" s="16"/>
      <c r="B85" s="1" t="s">
        <v>1124</v>
      </c>
      <c r="C85" s="1" t="s">
        <v>1125</v>
      </c>
      <c r="D85" s="1" t="s">
        <v>639</v>
      </c>
      <c r="E85" s="1" t="s">
        <v>1255</v>
      </c>
      <c r="F85" s="1" t="s">
        <v>1256</v>
      </c>
      <c r="G85" s="1" t="s">
        <v>649</v>
      </c>
      <c r="H85" s="1" t="s">
        <v>643</v>
      </c>
      <c r="I85" s="1" t="s">
        <v>1128</v>
      </c>
      <c r="J85" s="1"/>
      <c r="K85" s="1">
        <v>1</v>
      </c>
      <c r="L85" s="1">
        <v>10</v>
      </c>
      <c r="M85" s="1">
        <v>1</v>
      </c>
      <c r="N85" s="1">
        <v>10</v>
      </c>
      <c r="O85" s="1"/>
      <c r="P85" s="1"/>
      <c r="Q85" s="1"/>
      <c r="R85" s="1"/>
      <c r="S85" s="1"/>
      <c r="T85" s="1">
        <v>7</v>
      </c>
      <c r="U85" s="1">
        <v>2</v>
      </c>
      <c r="V85" s="1"/>
      <c r="W85" s="1"/>
      <c r="X85" s="1"/>
      <c r="Y85" s="36">
        <v>31</v>
      </c>
      <c r="Z85" s="2">
        <v>130</v>
      </c>
      <c r="AA85" s="35">
        <f t="shared" si="1"/>
        <v>4030</v>
      </c>
      <c r="AB85" s="44">
        <v>55.319148936170208</v>
      </c>
    </row>
    <row r="86" spans="1:28" ht="35.450000000000003" customHeight="1" x14ac:dyDescent="0.25">
      <c r="A86" s="16"/>
      <c r="B86" s="1" t="s">
        <v>1124</v>
      </c>
      <c r="C86" s="1" t="s">
        <v>1125</v>
      </c>
      <c r="D86" s="1" t="s">
        <v>639</v>
      </c>
      <c r="E86" s="1" t="s">
        <v>1257</v>
      </c>
      <c r="F86" s="1" t="s">
        <v>1258</v>
      </c>
      <c r="G86" s="1" t="s">
        <v>642</v>
      </c>
      <c r="H86" s="1" t="s">
        <v>643</v>
      </c>
      <c r="I86" s="1" t="s">
        <v>1128</v>
      </c>
      <c r="J86" s="1"/>
      <c r="K86" s="1"/>
      <c r="L86" s="1">
        <v>2</v>
      </c>
      <c r="M86" s="1"/>
      <c r="N86" s="1"/>
      <c r="O86" s="1">
        <v>27</v>
      </c>
      <c r="P86" s="1"/>
      <c r="Q86" s="1"/>
      <c r="R86" s="1"/>
      <c r="S86" s="1"/>
      <c r="T86" s="1"/>
      <c r="U86" s="1">
        <v>1</v>
      </c>
      <c r="V86" s="1"/>
      <c r="W86" s="1"/>
      <c r="X86" s="1"/>
      <c r="Y86" s="36">
        <v>30</v>
      </c>
      <c r="Z86" s="2">
        <v>150</v>
      </c>
      <c r="AA86" s="35">
        <f t="shared" si="1"/>
        <v>4500</v>
      </c>
      <c r="AB86" s="44">
        <v>63.829787234042549</v>
      </c>
    </row>
    <row r="87" spans="1:28" ht="35.450000000000003" customHeight="1" x14ac:dyDescent="0.25">
      <c r="A87" s="16"/>
      <c r="B87" s="1" t="s">
        <v>1124</v>
      </c>
      <c r="C87" s="1" t="s">
        <v>1125</v>
      </c>
      <c r="D87" s="1" t="s">
        <v>639</v>
      </c>
      <c r="E87" s="1" t="s">
        <v>1259</v>
      </c>
      <c r="F87" s="1" t="s">
        <v>1260</v>
      </c>
      <c r="G87" s="1" t="s">
        <v>649</v>
      </c>
      <c r="H87" s="1" t="s">
        <v>643</v>
      </c>
      <c r="I87" s="1" t="s">
        <v>1128</v>
      </c>
      <c r="J87" s="1"/>
      <c r="K87" s="1"/>
      <c r="L87" s="1">
        <v>8</v>
      </c>
      <c r="M87" s="1">
        <v>16</v>
      </c>
      <c r="N87" s="1"/>
      <c r="O87" s="1"/>
      <c r="P87" s="1">
        <v>3</v>
      </c>
      <c r="Q87" s="1"/>
      <c r="R87" s="1">
        <v>2</v>
      </c>
      <c r="S87" s="1"/>
      <c r="T87" s="1"/>
      <c r="U87" s="1"/>
      <c r="V87" s="1"/>
      <c r="W87" s="1"/>
      <c r="X87" s="1"/>
      <c r="Y87" s="36">
        <v>29</v>
      </c>
      <c r="Z87" s="2">
        <v>110</v>
      </c>
      <c r="AA87" s="35">
        <f t="shared" si="1"/>
        <v>3190</v>
      </c>
      <c r="AB87" s="44">
        <v>46.808510638297868</v>
      </c>
    </row>
    <row r="88" spans="1:28" ht="35.450000000000003" customHeight="1" x14ac:dyDescent="0.25">
      <c r="A88" s="16"/>
      <c r="B88" s="1" t="s">
        <v>1124</v>
      </c>
      <c r="C88" s="1" t="s">
        <v>1125</v>
      </c>
      <c r="D88" s="1" t="s">
        <v>639</v>
      </c>
      <c r="E88" s="1" t="s">
        <v>1261</v>
      </c>
      <c r="F88" s="1" t="s">
        <v>1262</v>
      </c>
      <c r="G88" s="1" t="s">
        <v>649</v>
      </c>
      <c r="H88" s="1" t="s">
        <v>643</v>
      </c>
      <c r="I88" s="1" t="s">
        <v>1128</v>
      </c>
      <c r="J88" s="1"/>
      <c r="K88" s="1"/>
      <c r="L88" s="1"/>
      <c r="M88" s="1"/>
      <c r="N88" s="1"/>
      <c r="O88" s="1">
        <v>1</v>
      </c>
      <c r="P88" s="1">
        <v>8</v>
      </c>
      <c r="Q88" s="1">
        <v>3</v>
      </c>
      <c r="R88" s="1">
        <v>9</v>
      </c>
      <c r="S88" s="1">
        <v>5</v>
      </c>
      <c r="T88" s="1">
        <v>2</v>
      </c>
      <c r="U88" s="1"/>
      <c r="V88" s="1"/>
      <c r="W88" s="1"/>
      <c r="X88" s="1"/>
      <c r="Y88" s="37">
        <v>28</v>
      </c>
      <c r="Z88" s="2">
        <v>99.95</v>
      </c>
      <c r="AA88" s="35">
        <f t="shared" si="1"/>
        <v>2798.6</v>
      </c>
      <c r="AB88" s="44">
        <v>42.531914893617021</v>
      </c>
    </row>
    <row r="89" spans="1:28" ht="35.450000000000003" customHeight="1" x14ac:dyDescent="0.25">
      <c r="A89" s="16"/>
      <c r="B89" s="1" t="s">
        <v>1124</v>
      </c>
      <c r="C89" s="1" t="s">
        <v>1125</v>
      </c>
      <c r="D89" s="1" t="s">
        <v>639</v>
      </c>
      <c r="E89" s="1" t="s">
        <v>1263</v>
      </c>
      <c r="F89" s="1" t="s">
        <v>1264</v>
      </c>
      <c r="G89" s="1" t="s">
        <v>642</v>
      </c>
      <c r="H89" s="1" t="s">
        <v>643</v>
      </c>
      <c r="I89" s="1" t="s">
        <v>1128</v>
      </c>
      <c r="J89" s="1"/>
      <c r="K89" s="1"/>
      <c r="L89" s="1"/>
      <c r="M89" s="1">
        <v>8</v>
      </c>
      <c r="N89" s="1"/>
      <c r="O89" s="1">
        <v>8</v>
      </c>
      <c r="P89" s="1"/>
      <c r="Q89" s="1">
        <v>8</v>
      </c>
      <c r="R89" s="1"/>
      <c r="S89" s="1"/>
      <c r="T89" s="1"/>
      <c r="U89" s="1">
        <v>3</v>
      </c>
      <c r="V89" s="1"/>
      <c r="W89" s="1"/>
      <c r="X89" s="1"/>
      <c r="Y89" s="37">
        <v>27</v>
      </c>
      <c r="Z89" s="2">
        <v>130</v>
      </c>
      <c r="AA89" s="35">
        <f t="shared" si="1"/>
        <v>3510</v>
      </c>
      <c r="AB89" s="44">
        <v>55.319148936170208</v>
      </c>
    </row>
    <row r="90" spans="1:28" ht="35.450000000000003" customHeight="1" x14ac:dyDescent="0.25">
      <c r="A90" s="16"/>
      <c r="B90" s="1" t="s">
        <v>1124</v>
      </c>
      <c r="C90" s="1" t="s">
        <v>1125</v>
      </c>
      <c r="D90" s="1" t="s">
        <v>639</v>
      </c>
      <c r="E90" s="1" t="s">
        <v>1265</v>
      </c>
      <c r="F90" s="1" t="s">
        <v>1266</v>
      </c>
      <c r="G90" s="1" t="s">
        <v>659</v>
      </c>
      <c r="H90" s="1" t="s">
        <v>643</v>
      </c>
      <c r="I90" s="1" t="s">
        <v>1128</v>
      </c>
      <c r="J90" s="1"/>
      <c r="K90" s="1"/>
      <c r="L90" s="1">
        <v>2</v>
      </c>
      <c r="M90" s="1"/>
      <c r="N90" s="1">
        <v>1</v>
      </c>
      <c r="O90" s="1"/>
      <c r="P90" s="1">
        <v>13</v>
      </c>
      <c r="Q90" s="1">
        <v>2</v>
      </c>
      <c r="R90" s="1"/>
      <c r="S90" s="1"/>
      <c r="T90" s="1"/>
      <c r="U90" s="1"/>
      <c r="V90" s="1"/>
      <c r="W90" s="1"/>
      <c r="X90" s="1"/>
      <c r="Y90" s="37">
        <v>18</v>
      </c>
      <c r="Z90" s="2">
        <v>110</v>
      </c>
      <c r="AA90" s="35">
        <f t="shared" si="1"/>
        <v>1980</v>
      </c>
      <c r="AB90" s="44">
        <v>46.808510638297868</v>
      </c>
    </row>
    <row r="91" spans="1:28" ht="35.450000000000003" customHeight="1" x14ac:dyDescent="0.25">
      <c r="A91" s="16"/>
      <c r="B91" s="1" t="s">
        <v>1124</v>
      </c>
      <c r="C91" s="1" t="s">
        <v>1125</v>
      </c>
      <c r="D91" s="1" t="s">
        <v>639</v>
      </c>
      <c r="E91" s="1" t="s">
        <v>1265</v>
      </c>
      <c r="F91" s="1" t="s">
        <v>1266</v>
      </c>
      <c r="G91" s="1" t="s">
        <v>659</v>
      </c>
      <c r="H91" s="1" t="s">
        <v>643</v>
      </c>
      <c r="I91" s="1" t="s">
        <v>1133</v>
      </c>
      <c r="J91" s="1"/>
      <c r="K91" s="1"/>
      <c r="L91" s="1">
        <v>4</v>
      </c>
      <c r="M91" s="1"/>
      <c r="N91" s="1">
        <v>1</v>
      </c>
      <c r="O91" s="1"/>
      <c r="P91" s="1"/>
      <c r="Q91" s="1">
        <v>1</v>
      </c>
      <c r="R91" s="1">
        <v>3</v>
      </c>
      <c r="S91" s="1"/>
      <c r="T91" s="1"/>
      <c r="U91" s="1"/>
      <c r="V91" s="1"/>
      <c r="W91" s="1"/>
      <c r="X91" s="1"/>
      <c r="Y91" s="37">
        <v>9</v>
      </c>
      <c r="Z91" s="2">
        <v>110</v>
      </c>
      <c r="AA91" s="35">
        <f t="shared" si="1"/>
        <v>990</v>
      </c>
      <c r="AB91" s="44">
        <v>46.808510638297868</v>
      </c>
    </row>
    <row r="92" spans="1:28" ht="35.450000000000003" customHeight="1" x14ac:dyDescent="0.25">
      <c r="A92" s="16"/>
      <c r="B92" s="1" t="s">
        <v>1124</v>
      </c>
      <c r="C92" s="1" t="s">
        <v>1125</v>
      </c>
      <c r="D92" s="1" t="s">
        <v>639</v>
      </c>
      <c r="E92" s="1" t="s">
        <v>1267</v>
      </c>
      <c r="F92" s="1" t="s">
        <v>1268</v>
      </c>
      <c r="G92" s="1" t="s">
        <v>649</v>
      </c>
      <c r="H92" s="1" t="s">
        <v>674</v>
      </c>
      <c r="I92" s="1" t="s">
        <v>1128</v>
      </c>
      <c r="J92" s="1"/>
      <c r="K92" s="1"/>
      <c r="L92" s="1">
        <v>6</v>
      </c>
      <c r="M92" s="1">
        <v>6</v>
      </c>
      <c r="N92" s="1">
        <v>8</v>
      </c>
      <c r="O92" s="1"/>
      <c r="P92" s="1"/>
      <c r="Q92" s="1">
        <v>6</v>
      </c>
      <c r="R92" s="1"/>
      <c r="S92" s="1"/>
      <c r="T92" s="1"/>
      <c r="U92" s="1"/>
      <c r="V92" s="1"/>
      <c r="W92" s="1"/>
      <c r="X92" s="1"/>
      <c r="Y92" s="37">
        <v>26</v>
      </c>
      <c r="Z92" s="2">
        <v>99.95</v>
      </c>
      <c r="AA92" s="35">
        <f t="shared" si="1"/>
        <v>2598.7000000000003</v>
      </c>
      <c r="AB92" s="44">
        <v>42.531914893617021</v>
      </c>
    </row>
    <row r="93" spans="1:28" ht="35.450000000000003" customHeight="1" x14ac:dyDescent="0.25">
      <c r="A93" s="16"/>
      <c r="B93" s="1" t="s">
        <v>1124</v>
      </c>
      <c r="C93" s="1" t="s">
        <v>1125</v>
      </c>
      <c r="D93" s="1" t="s">
        <v>639</v>
      </c>
      <c r="E93" s="1" t="s">
        <v>1269</v>
      </c>
      <c r="F93" s="1" t="s">
        <v>1270</v>
      </c>
      <c r="G93" s="1" t="s">
        <v>642</v>
      </c>
      <c r="H93" s="1" t="s">
        <v>643</v>
      </c>
      <c r="I93" s="1" t="s">
        <v>1128</v>
      </c>
      <c r="J93" s="1"/>
      <c r="K93" s="1"/>
      <c r="L93" s="1"/>
      <c r="M93" s="1">
        <v>2</v>
      </c>
      <c r="N93" s="1"/>
      <c r="O93" s="1">
        <v>6</v>
      </c>
      <c r="P93" s="1">
        <v>8</v>
      </c>
      <c r="Q93" s="1">
        <v>8</v>
      </c>
      <c r="R93" s="1"/>
      <c r="S93" s="1"/>
      <c r="T93" s="1"/>
      <c r="U93" s="1"/>
      <c r="V93" s="1"/>
      <c r="W93" s="1"/>
      <c r="X93" s="1"/>
      <c r="Y93" s="37">
        <v>24</v>
      </c>
      <c r="Z93" s="2">
        <v>130</v>
      </c>
      <c r="AA93" s="35">
        <f t="shared" si="1"/>
        <v>3120</v>
      </c>
      <c r="AB93" s="44">
        <v>55.319148936170208</v>
      </c>
    </row>
    <row r="94" spans="1:28" ht="35.450000000000003" customHeight="1" x14ac:dyDescent="0.25">
      <c r="A94" s="16"/>
      <c r="B94" s="1" t="s">
        <v>1124</v>
      </c>
      <c r="C94" s="1" t="s">
        <v>1125</v>
      </c>
      <c r="D94" s="1" t="s">
        <v>639</v>
      </c>
      <c r="E94" s="1" t="s">
        <v>1271</v>
      </c>
      <c r="F94" s="1" t="s">
        <v>1272</v>
      </c>
      <c r="G94" s="1" t="s">
        <v>659</v>
      </c>
      <c r="H94" s="1" t="s">
        <v>674</v>
      </c>
      <c r="I94" s="1" t="s">
        <v>1128</v>
      </c>
      <c r="J94" s="1"/>
      <c r="K94" s="1"/>
      <c r="L94" s="1"/>
      <c r="M94" s="1"/>
      <c r="N94" s="1"/>
      <c r="O94" s="1"/>
      <c r="P94" s="1">
        <v>9</v>
      </c>
      <c r="Q94" s="1"/>
      <c r="R94" s="1"/>
      <c r="S94" s="1"/>
      <c r="T94" s="1"/>
      <c r="U94" s="1"/>
      <c r="V94" s="1"/>
      <c r="W94" s="1"/>
      <c r="X94" s="1"/>
      <c r="Y94" s="37">
        <v>9</v>
      </c>
      <c r="Z94" s="2">
        <v>110</v>
      </c>
      <c r="AA94" s="35">
        <f t="shared" si="1"/>
        <v>990</v>
      </c>
      <c r="AB94" s="44">
        <v>46.808510638297868</v>
      </c>
    </row>
    <row r="95" spans="1:28" ht="35.450000000000003" customHeight="1" x14ac:dyDescent="0.25">
      <c r="A95" s="16"/>
      <c r="B95" s="1" t="s">
        <v>1124</v>
      </c>
      <c r="C95" s="1" t="s">
        <v>1125</v>
      </c>
      <c r="D95" s="1" t="s">
        <v>639</v>
      </c>
      <c r="E95" s="1" t="s">
        <v>1271</v>
      </c>
      <c r="F95" s="1" t="s">
        <v>1272</v>
      </c>
      <c r="G95" s="1" t="s">
        <v>659</v>
      </c>
      <c r="H95" s="1" t="s">
        <v>674</v>
      </c>
      <c r="I95" s="1" t="s">
        <v>1133</v>
      </c>
      <c r="J95" s="1"/>
      <c r="K95" s="1"/>
      <c r="L95" s="1"/>
      <c r="M95" s="1">
        <v>4</v>
      </c>
      <c r="N95" s="1"/>
      <c r="O95" s="1"/>
      <c r="P95" s="1">
        <v>7</v>
      </c>
      <c r="Q95" s="1">
        <v>1</v>
      </c>
      <c r="R95" s="1"/>
      <c r="S95" s="1"/>
      <c r="T95" s="1"/>
      <c r="U95" s="1">
        <v>3</v>
      </c>
      <c r="V95" s="1"/>
      <c r="W95" s="1"/>
      <c r="X95" s="1"/>
      <c r="Y95" s="37">
        <v>15</v>
      </c>
      <c r="Z95" s="2">
        <v>110</v>
      </c>
      <c r="AA95" s="35">
        <f t="shared" si="1"/>
        <v>1650</v>
      </c>
      <c r="AB95" s="44">
        <v>46.808510638297868</v>
      </c>
    </row>
    <row r="96" spans="1:28" ht="35.450000000000003" customHeight="1" x14ac:dyDescent="0.25">
      <c r="A96" s="16"/>
      <c r="B96" s="1" t="s">
        <v>1124</v>
      </c>
      <c r="C96" s="1" t="s">
        <v>1125</v>
      </c>
      <c r="D96" s="1" t="s">
        <v>639</v>
      </c>
      <c r="E96" s="1" t="s">
        <v>1273</v>
      </c>
      <c r="F96" s="1" t="s">
        <v>1274</v>
      </c>
      <c r="G96" s="1" t="s">
        <v>649</v>
      </c>
      <c r="H96" s="1" t="s">
        <v>643</v>
      </c>
      <c r="I96" s="1" t="s">
        <v>1128</v>
      </c>
      <c r="J96" s="1"/>
      <c r="K96" s="1"/>
      <c r="L96" s="1"/>
      <c r="M96" s="1">
        <v>23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7">
        <v>23</v>
      </c>
      <c r="Z96" s="2">
        <v>130</v>
      </c>
      <c r="AA96" s="35">
        <f t="shared" si="1"/>
        <v>2990</v>
      </c>
      <c r="AB96" s="44">
        <v>55.319148936170208</v>
      </c>
    </row>
    <row r="97" spans="1:28" ht="35.450000000000003" customHeight="1" x14ac:dyDescent="0.25">
      <c r="A97" s="16"/>
      <c r="B97" s="1" t="s">
        <v>1124</v>
      </c>
      <c r="C97" s="1" t="s">
        <v>1125</v>
      </c>
      <c r="D97" s="1" t="s">
        <v>639</v>
      </c>
      <c r="E97" s="1" t="s">
        <v>1275</v>
      </c>
      <c r="F97" s="1" t="s">
        <v>1276</v>
      </c>
      <c r="G97" s="1" t="s">
        <v>659</v>
      </c>
      <c r="H97" s="1" t="s">
        <v>674</v>
      </c>
      <c r="I97" s="1" t="s">
        <v>1128</v>
      </c>
      <c r="J97" s="1"/>
      <c r="K97" s="1">
        <v>5</v>
      </c>
      <c r="L97" s="1">
        <v>7</v>
      </c>
      <c r="M97" s="1"/>
      <c r="N97" s="1">
        <v>5</v>
      </c>
      <c r="O97" s="1"/>
      <c r="P97" s="1"/>
      <c r="Q97" s="1"/>
      <c r="R97" s="1"/>
      <c r="S97" s="1"/>
      <c r="T97" s="1">
        <v>2</v>
      </c>
      <c r="U97" s="1">
        <v>3</v>
      </c>
      <c r="V97" s="1"/>
      <c r="W97" s="1"/>
      <c r="X97" s="1"/>
      <c r="Y97" s="37">
        <v>22</v>
      </c>
      <c r="Z97" s="2">
        <v>120</v>
      </c>
      <c r="AA97" s="35">
        <f t="shared" si="1"/>
        <v>2640</v>
      </c>
      <c r="AB97" s="44">
        <v>51.063829787234042</v>
      </c>
    </row>
    <row r="98" spans="1:28" ht="35.450000000000003" customHeight="1" x14ac:dyDescent="0.25">
      <c r="A98" s="16"/>
      <c r="B98" s="1" t="s">
        <v>1124</v>
      </c>
      <c r="C98" s="1" t="s">
        <v>1125</v>
      </c>
      <c r="D98" s="1" t="s">
        <v>639</v>
      </c>
      <c r="E98" s="1" t="s">
        <v>1277</v>
      </c>
      <c r="F98" s="1" t="s">
        <v>1278</v>
      </c>
      <c r="G98" s="1" t="s">
        <v>649</v>
      </c>
      <c r="H98" s="1" t="s">
        <v>643</v>
      </c>
      <c r="I98" s="1" t="s">
        <v>1128</v>
      </c>
      <c r="J98" s="1"/>
      <c r="K98" s="1">
        <v>11</v>
      </c>
      <c r="L98" s="1"/>
      <c r="M98" s="1"/>
      <c r="N98" s="1"/>
      <c r="O98" s="1"/>
      <c r="P98" s="1"/>
      <c r="Q98" s="1"/>
      <c r="R98" s="1"/>
      <c r="S98" s="1">
        <v>4</v>
      </c>
      <c r="T98" s="1">
        <v>1</v>
      </c>
      <c r="U98" s="1">
        <v>5</v>
      </c>
      <c r="V98" s="1"/>
      <c r="W98" s="1"/>
      <c r="X98" s="1"/>
      <c r="Y98" s="37">
        <v>21</v>
      </c>
      <c r="Z98" s="2">
        <v>100</v>
      </c>
      <c r="AA98" s="35">
        <f t="shared" si="1"/>
        <v>2100</v>
      </c>
      <c r="AB98" s="44">
        <v>42.553191489361701</v>
      </c>
    </row>
    <row r="99" spans="1:28" ht="35.450000000000003" customHeight="1" x14ac:dyDescent="0.25">
      <c r="A99" s="16"/>
      <c r="B99" s="1" t="s">
        <v>1124</v>
      </c>
      <c r="C99" s="1" t="s">
        <v>1125</v>
      </c>
      <c r="D99" s="1" t="s">
        <v>639</v>
      </c>
      <c r="E99" s="1" t="s">
        <v>1279</v>
      </c>
      <c r="F99" s="1" t="s">
        <v>1280</v>
      </c>
      <c r="G99" s="1" t="s">
        <v>659</v>
      </c>
      <c r="H99" s="1" t="s">
        <v>674</v>
      </c>
      <c r="I99" s="1" t="s">
        <v>1128</v>
      </c>
      <c r="J99" s="1"/>
      <c r="K99" s="1"/>
      <c r="L99" s="1"/>
      <c r="M99" s="1"/>
      <c r="N99" s="1"/>
      <c r="O99" s="1"/>
      <c r="P99" s="1"/>
      <c r="Q99" s="1"/>
      <c r="R99" s="1">
        <v>13</v>
      </c>
      <c r="S99" s="1">
        <v>1</v>
      </c>
      <c r="T99" s="1"/>
      <c r="U99" s="1"/>
      <c r="V99" s="1"/>
      <c r="W99" s="1"/>
      <c r="X99" s="1"/>
      <c r="Y99" s="37">
        <v>14</v>
      </c>
      <c r="Z99" s="2">
        <v>110</v>
      </c>
      <c r="AA99" s="35">
        <f t="shared" si="1"/>
        <v>1540</v>
      </c>
      <c r="AB99" s="44">
        <v>46.808510638297868</v>
      </c>
    </row>
    <row r="100" spans="1:28" ht="35.450000000000003" customHeight="1" x14ac:dyDescent="0.25">
      <c r="A100" s="16"/>
      <c r="B100" s="1" t="s">
        <v>1124</v>
      </c>
      <c r="C100" s="1" t="s">
        <v>1125</v>
      </c>
      <c r="D100" s="1" t="s">
        <v>639</v>
      </c>
      <c r="E100" s="1" t="s">
        <v>1279</v>
      </c>
      <c r="F100" s="1" t="s">
        <v>1280</v>
      </c>
      <c r="G100" s="1" t="s">
        <v>659</v>
      </c>
      <c r="H100" s="1" t="s">
        <v>674</v>
      </c>
      <c r="I100" s="1" t="s">
        <v>1133</v>
      </c>
      <c r="J100" s="1"/>
      <c r="K100" s="1"/>
      <c r="L100" s="1"/>
      <c r="M100" s="1">
        <v>4</v>
      </c>
      <c r="N100" s="1"/>
      <c r="O100" s="1"/>
      <c r="P100" s="1"/>
      <c r="Q100" s="1">
        <v>1</v>
      </c>
      <c r="R100" s="1"/>
      <c r="S100" s="1"/>
      <c r="T100" s="1"/>
      <c r="U100" s="1">
        <v>2</v>
      </c>
      <c r="V100" s="1"/>
      <c r="W100" s="1"/>
      <c r="X100" s="1"/>
      <c r="Y100" s="37">
        <v>7</v>
      </c>
      <c r="Z100" s="2">
        <v>110</v>
      </c>
      <c r="AA100" s="35">
        <f t="shared" si="1"/>
        <v>770</v>
      </c>
      <c r="AB100" s="44">
        <v>46.808510638297868</v>
      </c>
    </row>
    <row r="101" spans="1:28" ht="35.450000000000003" customHeight="1" x14ac:dyDescent="0.25">
      <c r="A101" s="16"/>
      <c r="B101" s="1" t="s">
        <v>1124</v>
      </c>
      <c r="C101" s="1" t="s">
        <v>1125</v>
      </c>
      <c r="D101" s="1" t="s">
        <v>639</v>
      </c>
      <c r="E101" s="1" t="s">
        <v>1281</v>
      </c>
      <c r="F101" s="1" t="s">
        <v>1282</v>
      </c>
      <c r="G101" s="1" t="s">
        <v>659</v>
      </c>
      <c r="H101" s="1" t="s">
        <v>643</v>
      </c>
      <c r="I101" s="1" t="s">
        <v>1133</v>
      </c>
      <c r="J101" s="1"/>
      <c r="K101" s="1"/>
      <c r="L101" s="1">
        <v>2</v>
      </c>
      <c r="M101" s="1">
        <v>5</v>
      </c>
      <c r="N101" s="1">
        <v>2</v>
      </c>
      <c r="O101" s="1">
        <v>1</v>
      </c>
      <c r="P101" s="1"/>
      <c r="Q101" s="1"/>
      <c r="R101" s="1"/>
      <c r="S101" s="1"/>
      <c r="T101" s="1"/>
      <c r="U101" s="1"/>
      <c r="V101" s="1"/>
      <c r="W101" s="1"/>
      <c r="X101" s="1"/>
      <c r="Y101" s="37">
        <v>10</v>
      </c>
      <c r="Z101" s="2">
        <v>110</v>
      </c>
      <c r="AA101" s="35">
        <f t="shared" si="1"/>
        <v>1100</v>
      </c>
      <c r="AB101" s="44">
        <v>46.808510638297868</v>
      </c>
    </row>
    <row r="102" spans="1:28" ht="35.450000000000003" customHeight="1" x14ac:dyDescent="0.25">
      <c r="A102" s="16"/>
      <c r="B102" s="1" t="s">
        <v>1124</v>
      </c>
      <c r="C102" s="1" t="s">
        <v>1125</v>
      </c>
      <c r="D102" s="1" t="s">
        <v>639</v>
      </c>
      <c r="E102" s="1" t="s">
        <v>1281</v>
      </c>
      <c r="F102" s="1" t="s">
        <v>1282</v>
      </c>
      <c r="G102" s="1" t="s">
        <v>659</v>
      </c>
      <c r="H102" s="1" t="s">
        <v>674</v>
      </c>
      <c r="I102" s="1" t="s">
        <v>1133</v>
      </c>
      <c r="J102" s="1"/>
      <c r="K102" s="1"/>
      <c r="L102" s="1">
        <v>2</v>
      </c>
      <c r="M102" s="1">
        <v>5</v>
      </c>
      <c r="N102" s="1">
        <v>2</v>
      </c>
      <c r="O102" s="1">
        <v>1</v>
      </c>
      <c r="P102" s="1"/>
      <c r="Q102" s="1"/>
      <c r="R102" s="1"/>
      <c r="S102" s="1"/>
      <c r="T102" s="1"/>
      <c r="U102" s="1"/>
      <c r="V102" s="1"/>
      <c r="W102" s="1"/>
      <c r="X102" s="1"/>
      <c r="Y102" s="37">
        <v>10</v>
      </c>
      <c r="Z102" s="2">
        <v>110</v>
      </c>
      <c r="AA102" s="35">
        <f t="shared" si="1"/>
        <v>1100</v>
      </c>
      <c r="AB102" s="44">
        <v>46.808510638297868</v>
      </c>
    </row>
    <row r="103" spans="1:28" ht="35.450000000000003" customHeight="1" x14ac:dyDescent="0.25">
      <c r="A103" s="16"/>
      <c r="B103" s="1" t="s">
        <v>1124</v>
      </c>
      <c r="C103" s="1" t="s">
        <v>1125</v>
      </c>
      <c r="D103" s="1" t="s">
        <v>639</v>
      </c>
      <c r="E103" s="1" t="s">
        <v>1283</v>
      </c>
      <c r="F103" s="1" t="s">
        <v>1284</v>
      </c>
      <c r="G103" s="1" t="s">
        <v>642</v>
      </c>
      <c r="H103" s="1" t="s">
        <v>1194</v>
      </c>
      <c r="I103" s="1" t="s">
        <v>1128</v>
      </c>
      <c r="J103" s="1"/>
      <c r="K103" s="1"/>
      <c r="L103" s="1"/>
      <c r="M103" s="1"/>
      <c r="N103" s="1"/>
      <c r="O103" s="1"/>
      <c r="P103" s="1"/>
      <c r="Q103" s="1"/>
      <c r="R103" s="1"/>
      <c r="S103" s="1">
        <v>10</v>
      </c>
      <c r="T103" s="1"/>
      <c r="U103" s="1">
        <v>10</v>
      </c>
      <c r="V103" s="1"/>
      <c r="W103" s="1"/>
      <c r="X103" s="1"/>
      <c r="Y103" s="37">
        <v>20</v>
      </c>
      <c r="Z103" s="2">
        <v>180</v>
      </c>
      <c r="AA103" s="35">
        <f t="shared" si="1"/>
        <v>3600</v>
      </c>
      <c r="AB103" s="44">
        <v>76.595744680851055</v>
      </c>
    </row>
    <row r="104" spans="1:28" ht="35.450000000000003" customHeight="1" x14ac:dyDescent="0.25">
      <c r="A104" s="16"/>
      <c r="B104" s="1" t="s">
        <v>1124</v>
      </c>
      <c r="C104" s="1" t="s">
        <v>1125</v>
      </c>
      <c r="D104" s="1" t="s">
        <v>639</v>
      </c>
      <c r="E104" s="1" t="s">
        <v>1285</v>
      </c>
      <c r="F104" s="1" t="s">
        <v>1286</v>
      </c>
      <c r="G104" s="1" t="s">
        <v>642</v>
      </c>
      <c r="H104" s="1" t="s">
        <v>1287</v>
      </c>
      <c r="I104" s="1" t="s">
        <v>1128</v>
      </c>
      <c r="J104" s="1"/>
      <c r="K104" s="1"/>
      <c r="L104" s="1"/>
      <c r="M104" s="1">
        <v>7</v>
      </c>
      <c r="N104" s="1"/>
      <c r="O104" s="1"/>
      <c r="P104" s="1"/>
      <c r="Q104" s="1"/>
      <c r="R104" s="1">
        <v>6</v>
      </c>
      <c r="S104" s="1"/>
      <c r="T104" s="1"/>
      <c r="U104" s="1">
        <v>6</v>
      </c>
      <c r="V104" s="1"/>
      <c r="W104" s="1"/>
      <c r="X104" s="1"/>
      <c r="Y104" s="37">
        <v>19</v>
      </c>
      <c r="Z104" s="2">
        <v>150</v>
      </c>
      <c r="AA104" s="35">
        <f t="shared" si="1"/>
        <v>2850</v>
      </c>
      <c r="AB104" s="44">
        <v>63.829787234042549</v>
      </c>
    </row>
    <row r="105" spans="1:28" ht="35.450000000000003" customHeight="1" x14ac:dyDescent="0.25">
      <c r="A105" s="16"/>
      <c r="B105" s="1" t="s">
        <v>1124</v>
      </c>
      <c r="C105" s="1" t="s">
        <v>1125</v>
      </c>
      <c r="D105" s="1" t="s">
        <v>639</v>
      </c>
      <c r="E105" s="1" t="s">
        <v>1288</v>
      </c>
      <c r="F105" s="1" t="s">
        <v>1289</v>
      </c>
      <c r="G105" s="1" t="s">
        <v>649</v>
      </c>
      <c r="H105" s="1" t="s">
        <v>643</v>
      </c>
      <c r="I105" s="1" t="s">
        <v>1128</v>
      </c>
      <c r="J105" s="1"/>
      <c r="K105" s="1"/>
      <c r="L105" s="1">
        <v>3</v>
      </c>
      <c r="M105" s="1"/>
      <c r="N105" s="1"/>
      <c r="O105" s="1"/>
      <c r="P105" s="1">
        <v>6</v>
      </c>
      <c r="Q105" s="1">
        <v>9</v>
      </c>
      <c r="R105" s="1"/>
      <c r="S105" s="1"/>
      <c r="T105" s="1"/>
      <c r="U105" s="1"/>
      <c r="V105" s="1"/>
      <c r="W105" s="1"/>
      <c r="X105" s="1"/>
      <c r="Y105" s="37">
        <v>18</v>
      </c>
      <c r="Z105" s="2">
        <v>120</v>
      </c>
      <c r="AA105" s="35">
        <f t="shared" si="1"/>
        <v>2160</v>
      </c>
      <c r="AB105" s="44">
        <v>51.063829787234042</v>
      </c>
    </row>
    <row r="106" spans="1:28" ht="35.450000000000003" customHeight="1" x14ac:dyDescent="0.25">
      <c r="A106" s="16"/>
      <c r="B106" s="1" t="s">
        <v>1124</v>
      </c>
      <c r="C106" s="1" t="s">
        <v>1125</v>
      </c>
      <c r="D106" s="1" t="s">
        <v>639</v>
      </c>
      <c r="E106" s="1" t="s">
        <v>1290</v>
      </c>
      <c r="F106" s="1" t="s">
        <v>1291</v>
      </c>
      <c r="G106" s="1" t="s">
        <v>649</v>
      </c>
      <c r="H106" s="1" t="s">
        <v>643</v>
      </c>
      <c r="I106" s="1" t="s">
        <v>1128</v>
      </c>
      <c r="J106" s="1"/>
      <c r="K106" s="1"/>
      <c r="L106" s="1"/>
      <c r="M106" s="1">
        <v>17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7">
        <v>17</v>
      </c>
      <c r="Z106" s="2">
        <v>99.95</v>
      </c>
      <c r="AA106" s="35">
        <f t="shared" si="1"/>
        <v>1699.15</v>
      </c>
      <c r="AB106" s="44">
        <v>42.531914893617021</v>
      </c>
    </row>
    <row r="107" spans="1:28" ht="35.450000000000003" customHeight="1" x14ac:dyDescent="0.25">
      <c r="A107" s="16"/>
      <c r="B107" s="1" t="s">
        <v>1124</v>
      </c>
      <c r="C107" s="1" t="s">
        <v>1125</v>
      </c>
      <c r="D107" s="1" t="s">
        <v>639</v>
      </c>
      <c r="E107" s="1" t="s">
        <v>1292</v>
      </c>
      <c r="F107" s="1" t="s">
        <v>1293</v>
      </c>
      <c r="G107" s="1" t="s">
        <v>649</v>
      </c>
      <c r="H107" s="1" t="s">
        <v>674</v>
      </c>
      <c r="I107" s="1" t="s">
        <v>1128</v>
      </c>
      <c r="J107" s="1"/>
      <c r="K107" s="1"/>
      <c r="L107" s="1">
        <v>3</v>
      </c>
      <c r="M107" s="1">
        <v>5</v>
      </c>
      <c r="N107" s="1">
        <v>2</v>
      </c>
      <c r="O107" s="1"/>
      <c r="P107" s="1"/>
      <c r="Q107" s="1"/>
      <c r="R107" s="1">
        <v>4</v>
      </c>
      <c r="S107" s="1">
        <v>3</v>
      </c>
      <c r="T107" s="1"/>
      <c r="U107" s="1"/>
      <c r="V107" s="1"/>
      <c r="W107" s="1"/>
      <c r="X107" s="1"/>
      <c r="Y107" s="37">
        <v>17</v>
      </c>
      <c r="Z107" s="2">
        <v>110</v>
      </c>
      <c r="AA107" s="35">
        <f t="shared" si="1"/>
        <v>1870</v>
      </c>
      <c r="AB107" s="44">
        <v>46.808510638297868</v>
      </c>
    </row>
    <row r="108" spans="1:28" ht="35.450000000000003" customHeight="1" x14ac:dyDescent="0.25">
      <c r="A108" s="16"/>
      <c r="B108" s="1" t="s">
        <v>1124</v>
      </c>
      <c r="C108" s="1" t="s">
        <v>1125</v>
      </c>
      <c r="D108" s="1" t="s">
        <v>639</v>
      </c>
      <c r="E108" s="1" t="s">
        <v>1294</v>
      </c>
      <c r="F108" s="1" t="s">
        <v>1295</v>
      </c>
      <c r="G108" s="1" t="s">
        <v>642</v>
      </c>
      <c r="H108" s="1" t="s">
        <v>643</v>
      </c>
      <c r="I108" s="1" t="s">
        <v>1128</v>
      </c>
      <c r="J108" s="1"/>
      <c r="K108" s="1"/>
      <c r="L108" s="1">
        <v>10</v>
      </c>
      <c r="M108" s="1"/>
      <c r="N108" s="1">
        <v>4</v>
      </c>
      <c r="O108" s="1"/>
      <c r="P108" s="1"/>
      <c r="Q108" s="1"/>
      <c r="R108" s="1">
        <v>2</v>
      </c>
      <c r="S108" s="1"/>
      <c r="T108" s="1"/>
      <c r="U108" s="1"/>
      <c r="V108" s="1"/>
      <c r="W108" s="1"/>
      <c r="X108" s="1"/>
      <c r="Y108" s="37">
        <v>16</v>
      </c>
      <c r="Z108" s="2">
        <v>170</v>
      </c>
      <c r="AA108" s="35">
        <f t="shared" si="1"/>
        <v>2720</v>
      </c>
      <c r="AB108" s="44">
        <v>72.340425531914889</v>
      </c>
    </row>
    <row r="109" spans="1:28" ht="35.450000000000003" customHeight="1" x14ac:dyDescent="0.25">
      <c r="A109" s="16"/>
      <c r="B109" s="1" t="s">
        <v>1124</v>
      </c>
      <c r="C109" s="1" t="s">
        <v>1125</v>
      </c>
      <c r="D109" s="1" t="s">
        <v>639</v>
      </c>
      <c r="E109" s="1" t="s">
        <v>1296</v>
      </c>
      <c r="F109" s="1" t="s">
        <v>1297</v>
      </c>
      <c r="G109" s="1" t="s">
        <v>649</v>
      </c>
      <c r="H109" s="1" t="s">
        <v>674</v>
      </c>
      <c r="I109" s="1" t="s">
        <v>1128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>
        <v>16</v>
      </c>
      <c r="U109" s="1"/>
      <c r="V109" s="1"/>
      <c r="W109" s="1"/>
      <c r="X109" s="1"/>
      <c r="Y109" s="37">
        <v>16</v>
      </c>
      <c r="Z109" s="2">
        <v>89.95</v>
      </c>
      <c r="AA109" s="35">
        <f t="shared" si="1"/>
        <v>1439.2</v>
      </c>
      <c r="AB109" s="44">
        <v>38.276595744680854</v>
      </c>
    </row>
    <row r="110" spans="1:28" ht="35.450000000000003" customHeight="1" x14ac:dyDescent="0.25">
      <c r="A110" s="16"/>
      <c r="B110" s="1" t="s">
        <v>1124</v>
      </c>
      <c r="C110" s="1" t="s">
        <v>1125</v>
      </c>
      <c r="D110" s="1" t="s">
        <v>639</v>
      </c>
      <c r="E110" s="1" t="s">
        <v>1298</v>
      </c>
      <c r="F110" s="1" t="s">
        <v>1299</v>
      </c>
      <c r="G110" s="1" t="s">
        <v>649</v>
      </c>
      <c r="H110" s="1" t="s">
        <v>674</v>
      </c>
      <c r="I110" s="1" t="s">
        <v>1128</v>
      </c>
      <c r="J110" s="1"/>
      <c r="K110" s="1"/>
      <c r="L110" s="1"/>
      <c r="M110" s="1"/>
      <c r="N110" s="1"/>
      <c r="O110" s="1"/>
      <c r="P110" s="1"/>
      <c r="Q110" s="1"/>
      <c r="R110" s="1">
        <v>6</v>
      </c>
      <c r="S110" s="1"/>
      <c r="T110" s="1">
        <v>9</v>
      </c>
      <c r="U110" s="1"/>
      <c r="V110" s="1"/>
      <c r="W110" s="1"/>
      <c r="X110" s="1"/>
      <c r="Y110" s="37">
        <v>15</v>
      </c>
      <c r="Z110" s="2">
        <v>120</v>
      </c>
      <c r="AA110" s="35">
        <f t="shared" si="1"/>
        <v>1800</v>
      </c>
      <c r="AB110" s="44">
        <v>51.063829787234042</v>
      </c>
    </row>
    <row r="111" spans="1:28" ht="35.450000000000003" customHeight="1" x14ac:dyDescent="0.25">
      <c r="A111" s="16"/>
      <c r="B111" s="1" t="s">
        <v>1124</v>
      </c>
      <c r="C111" s="1" t="s">
        <v>1125</v>
      </c>
      <c r="D111" s="1" t="s">
        <v>639</v>
      </c>
      <c r="E111" s="1" t="s">
        <v>1300</v>
      </c>
      <c r="F111" s="1" t="s">
        <v>1301</v>
      </c>
      <c r="G111" s="1" t="s">
        <v>649</v>
      </c>
      <c r="H111" s="1" t="s">
        <v>674</v>
      </c>
      <c r="I111" s="1" t="s">
        <v>1128</v>
      </c>
      <c r="J111" s="1"/>
      <c r="K111" s="1"/>
      <c r="L111" s="1">
        <v>15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7">
        <v>15</v>
      </c>
      <c r="Z111" s="2">
        <v>120</v>
      </c>
      <c r="AA111" s="35">
        <f t="shared" si="1"/>
        <v>1800</v>
      </c>
      <c r="AB111" s="44">
        <v>51.063829787234042</v>
      </c>
    </row>
    <row r="112" spans="1:28" ht="35.450000000000003" customHeight="1" x14ac:dyDescent="0.25">
      <c r="A112" s="16"/>
      <c r="B112" s="1" t="s">
        <v>1124</v>
      </c>
      <c r="C112" s="1" t="s">
        <v>1125</v>
      </c>
      <c r="D112" s="1" t="s">
        <v>639</v>
      </c>
      <c r="E112" s="1" t="s">
        <v>1302</v>
      </c>
      <c r="F112" s="1" t="s">
        <v>1303</v>
      </c>
      <c r="G112" s="1" t="s">
        <v>649</v>
      </c>
      <c r="H112" s="1" t="s">
        <v>643</v>
      </c>
      <c r="I112" s="1" t="s">
        <v>1128</v>
      </c>
      <c r="J112" s="1"/>
      <c r="K112" s="1">
        <v>6</v>
      </c>
      <c r="L112" s="1"/>
      <c r="M112" s="1"/>
      <c r="N112" s="1"/>
      <c r="O112" s="1"/>
      <c r="P112" s="1">
        <v>6</v>
      </c>
      <c r="Q112" s="1"/>
      <c r="R112" s="1"/>
      <c r="S112" s="1"/>
      <c r="T112" s="1"/>
      <c r="U112" s="1">
        <v>2</v>
      </c>
      <c r="V112" s="1"/>
      <c r="W112" s="1"/>
      <c r="X112" s="1"/>
      <c r="Y112" s="37">
        <v>14</v>
      </c>
      <c r="Z112" s="2">
        <v>120</v>
      </c>
      <c r="AA112" s="35">
        <f t="shared" si="1"/>
        <v>1680</v>
      </c>
      <c r="AB112" s="44">
        <v>51.063829787234042</v>
      </c>
    </row>
    <row r="113" spans="1:28" ht="35.450000000000003" customHeight="1" x14ac:dyDescent="0.25">
      <c r="A113" s="16"/>
      <c r="B113" s="1" t="s">
        <v>1124</v>
      </c>
      <c r="C113" s="1" t="s">
        <v>1125</v>
      </c>
      <c r="D113" s="1" t="s">
        <v>639</v>
      </c>
      <c r="E113" s="1" t="s">
        <v>1304</v>
      </c>
      <c r="F113" s="1" t="s">
        <v>1305</v>
      </c>
      <c r="G113" s="1" t="s">
        <v>642</v>
      </c>
      <c r="H113" s="1" t="s">
        <v>643</v>
      </c>
      <c r="I113" s="1" t="s">
        <v>1128</v>
      </c>
      <c r="J113" s="1"/>
      <c r="K113" s="1">
        <v>6</v>
      </c>
      <c r="L113" s="1">
        <v>4</v>
      </c>
      <c r="M113" s="1"/>
      <c r="N113" s="1"/>
      <c r="O113" s="1"/>
      <c r="P113" s="1"/>
      <c r="Q113" s="1"/>
      <c r="R113" s="1"/>
      <c r="S113" s="1"/>
      <c r="T113" s="1"/>
      <c r="U113" s="1">
        <v>4</v>
      </c>
      <c r="V113" s="1"/>
      <c r="W113" s="1"/>
      <c r="X113" s="1"/>
      <c r="Y113" s="37">
        <v>14</v>
      </c>
      <c r="Z113" s="2">
        <v>140</v>
      </c>
      <c r="AA113" s="35">
        <f t="shared" si="1"/>
        <v>1960</v>
      </c>
      <c r="AB113" s="44">
        <v>59.574468085106382</v>
      </c>
    </row>
    <row r="114" spans="1:28" ht="35.450000000000003" customHeight="1" x14ac:dyDescent="0.25">
      <c r="A114" s="16"/>
      <c r="B114" s="1" t="s">
        <v>1124</v>
      </c>
      <c r="C114" s="1" t="s">
        <v>1125</v>
      </c>
      <c r="D114" s="1" t="s">
        <v>639</v>
      </c>
      <c r="E114" s="1" t="s">
        <v>1306</v>
      </c>
      <c r="F114" s="1" t="s">
        <v>1307</v>
      </c>
      <c r="G114" s="1" t="s">
        <v>659</v>
      </c>
      <c r="H114" s="1" t="s">
        <v>674</v>
      </c>
      <c r="I114" s="1" t="s">
        <v>1128</v>
      </c>
      <c r="J114" s="1"/>
      <c r="K114" s="1"/>
      <c r="L114" s="1">
        <v>1</v>
      </c>
      <c r="M114" s="1">
        <v>3</v>
      </c>
      <c r="N114" s="1">
        <v>1</v>
      </c>
      <c r="O114" s="1"/>
      <c r="P114" s="1">
        <v>3</v>
      </c>
      <c r="Q114" s="1">
        <v>1</v>
      </c>
      <c r="R114" s="1">
        <v>2</v>
      </c>
      <c r="S114" s="1"/>
      <c r="T114" s="1">
        <v>3</v>
      </c>
      <c r="U114" s="1"/>
      <c r="V114" s="1"/>
      <c r="W114" s="1"/>
      <c r="X114" s="1"/>
      <c r="Y114" s="37">
        <v>14</v>
      </c>
      <c r="Z114" s="2">
        <v>120</v>
      </c>
      <c r="AA114" s="35">
        <f t="shared" si="1"/>
        <v>1680</v>
      </c>
      <c r="AB114" s="44">
        <v>51.063829787234042</v>
      </c>
    </row>
    <row r="115" spans="1:28" ht="35.450000000000003" customHeight="1" x14ac:dyDescent="0.25">
      <c r="A115" s="16"/>
      <c r="B115" s="1" t="s">
        <v>1124</v>
      </c>
      <c r="C115" s="1" t="s">
        <v>1125</v>
      </c>
      <c r="D115" s="1" t="s">
        <v>639</v>
      </c>
      <c r="E115" s="1" t="s">
        <v>1308</v>
      </c>
      <c r="F115" s="1" t="s">
        <v>1309</v>
      </c>
      <c r="G115" s="1" t="s">
        <v>649</v>
      </c>
      <c r="H115" s="1" t="s">
        <v>643</v>
      </c>
      <c r="I115" s="1" t="s">
        <v>1133</v>
      </c>
      <c r="J115" s="1"/>
      <c r="K115" s="1"/>
      <c r="L115" s="1"/>
      <c r="M115" s="1"/>
      <c r="N115" s="1"/>
      <c r="O115" s="1"/>
      <c r="P115" s="1">
        <v>7</v>
      </c>
      <c r="Q115" s="1"/>
      <c r="R115" s="1"/>
      <c r="S115" s="1"/>
      <c r="T115" s="1"/>
      <c r="U115" s="1"/>
      <c r="V115" s="1"/>
      <c r="W115" s="1"/>
      <c r="X115" s="1"/>
      <c r="Y115" s="37">
        <v>7</v>
      </c>
      <c r="Z115" s="2">
        <v>120</v>
      </c>
      <c r="AA115" s="35">
        <f t="shared" si="1"/>
        <v>840</v>
      </c>
      <c r="AB115" s="44">
        <v>51.063829787234042</v>
      </c>
    </row>
    <row r="116" spans="1:28" ht="35.450000000000003" customHeight="1" x14ac:dyDescent="0.25">
      <c r="A116" s="16"/>
      <c r="B116" s="1" t="s">
        <v>1124</v>
      </c>
      <c r="C116" s="1" t="s">
        <v>1125</v>
      </c>
      <c r="D116" s="1" t="s">
        <v>639</v>
      </c>
      <c r="E116" s="1" t="s">
        <v>1308</v>
      </c>
      <c r="F116" s="1" t="s">
        <v>1309</v>
      </c>
      <c r="G116" s="1" t="s">
        <v>649</v>
      </c>
      <c r="H116" s="1" t="s">
        <v>674</v>
      </c>
      <c r="I116" s="1" t="s">
        <v>1133</v>
      </c>
      <c r="J116" s="1"/>
      <c r="K116" s="1"/>
      <c r="L116" s="1"/>
      <c r="M116" s="1"/>
      <c r="N116" s="1"/>
      <c r="O116" s="1"/>
      <c r="P116" s="1">
        <v>7</v>
      </c>
      <c r="Q116" s="1"/>
      <c r="R116" s="1"/>
      <c r="S116" s="1"/>
      <c r="T116" s="1"/>
      <c r="U116" s="1"/>
      <c r="V116" s="1"/>
      <c r="W116" s="1"/>
      <c r="X116" s="1"/>
      <c r="Y116" s="37">
        <v>7</v>
      </c>
      <c r="Z116" s="2">
        <v>120</v>
      </c>
      <c r="AA116" s="35">
        <f t="shared" si="1"/>
        <v>840</v>
      </c>
      <c r="AB116" s="44">
        <v>51.063829787234042</v>
      </c>
    </row>
    <row r="117" spans="1:28" ht="35.450000000000003" customHeight="1" x14ac:dyDescent="0.25">
      <c r="A117" s="16"/>
      <c r="B117" s="1" t="s">
        <v>1124</v>
      </c>
      <c r="C117" s="1" t="s">
        <v>1125</v>
      </c>
      <c r="D117" s="1" t="s">
        <v>639</v>
      </c>
      <c r="E117" s="1" t="s">
        <v>1310</v>
      </c>
      <c r="F117" s="1" t="s">
        <v>1311</v>
      </c>
      <c r="G117" s="1" t="s">
        <v>649</v>
      </c>
      <c r="H117" s="1" t="s">
        <v>643</v>
      </c>
      <c r="I117" s="1" t="s">
        <v>1128</v>
      </c>
      <c r="J117" s="1"/>
      <c r="K117" s="1">
        <v>4</v>
      </c>
      <c r="L117" s="1"/>
      <c r="M117" s="1">
        <v>3</v>
      </c>
      <c r="N117" s="1">
        <v>5</v>
      </c>
      <c r="O117" s="1"/>
      <c r="P117" s="1"/>
      <c r="Q117" s="1"/>
      <c r="R117" s="1"/>
      <c r="S117" s="1"/>
      <c r="T117" s="1">
        <v>1</v>
      </c>
      <c r="U117" s="1"/>
      <c r="V117" s="1"/>
      <c r="W117" s="1"/>
      <c r="X117" s="1"/>
      <c r="Y117" s="37">
        <v>13</v>
      </c>
      <c r="Z117" s="2">
        <v>99.95</v>
      </c>
      <c r="AA117" s="35">
        <f t="shared" si="1"/>
        <v>1299.3500000000001</v>
      </c>
      <c r="AB117" s="44">
        <v>42.531914893617021</v>
      </c>
    </row>
    <row r="118" spans="1:28" ht="35.450000000000003" customHeight="1" x14ac:dyDescent="0.25">
      <c r="A118" s="16"/>
      <c r="B118" s="1" t="s">
        <v>1124</v>
      </c>
      <c r="C118" s="1" t="s">
        <v>1125</v>
      </c>
      <c r="D118" s="1" t="s">
        <v>639</v>
      </c>
      <c r="E118" s="1" t="s">
        <v>1312</v>
      </c>
      <c r="F118" s="1" t="s">
        <v>1313</v>
      </c>
      <c r="G118" s="1" t="s">
        <v>649</v>
      </c>
      <c r="H118" s="1" t="s">
        <v>643</v>
      </c>
      <c r="I118" s="1" t="s">
        <v>1128</v>
      </c>
      <c r="J118" s="1"/>
      <c r="K118" s="1"/>
      <c r="L118" s="1"/>
      <c r="M118" s="1">
        <v>6</v>
      </c>
      <c r="N118" s="1"/>
      <c r="O118" s="1"/>
      <c r="P118" s="1"/>
      <c r="Q118" s="1"/>
      <c r="R118" s="1"/>
      <c r="S118" s="1"/>
      <c r="T118" s="1">
        <v>7</v>
      </c>
      <c r="U118" s="1"/>
      <c r="V118" s="1"/>
      <c r="W118" s="1"/>
      <c r="X118" s="1"/>
      <c r="Y118" s="37">
        <v>13</v>
      </c>
      <c r="Z118" s="2">
        <v>140</v>
      </c>
      <c r="AA118" s="35">
        <f t="shared" si="1"/>
        <v>1820</v>
      </c>
      <c r="AB118" s="44">
        <v>59.574468085106382</v>
      </c>
    </row>
    <row r="119" spans="1:28" ht="35.450000000000003" customHeight="1" x14ac:dyDescent="0.25">
      <c r="A119" s="16"/>
      <c r="B119" s="1" t="s">
        <v>1124</v>
      </c>
      <c r="C119" s="1" t="s">
        <v>1125</v>
      </c>
      <c r="D119" s="1" t="s">
        <v>639</v>
      </c>
      <c r="E119" s="1" t="s">
        <v>1314</v>
      </c>
      <c r="F119" s="1" t="s">
        <v>1315</v>
      </c>
      <c r="G119" s="1" t="s">
        <v>659</v>
      </c>
      <c r="H119" s="1" t="s">
        <v>674</v>
      </c>
      <c r="I119" s="1" t="s">
        <v>1128</v>
      </c>
      <c r="J119" s="1"/>
      <c r="K119" s="1"/>
      <c r="L119" s="1">
        <v>4</v>
      </c>
      <c r="M119" s="1">
        <v>1</v>
      </c>
      <c r="N119" s="1">
        <v>3</v>
      </c>
      <c r="O119" s="1">
        <v>2</v>
      </c>
      <c r="P119" s="1">
        <v>1</v>
      </c>
      <c r="Q119" s="1"/>
      <c r="R119" s="1">
        <v>1</v>
      </c>
      <c r="S119" s="1">
        <v>1</v>
      </c>
      <c r="T119" s="1"/>
      <c r="U119" s="1"/>
      <c r="V119" s="1"/>
      <c r="W119" s="1"/>
      <c r="X119" s="1"/>
      <c r="Y119" s="37">
        <v>13</v>
      </c>
      <c r="Z119" s="2">
        <v>89.95</v>
      </c>
      <c r="AA119" s="35">
        <f t="shared" si="1"/>
        <v>1169.3500000000001</v>
      </c>
      <c r="AB119" s="44">
        <v>38.276595744680854</v>
      </c>
    </row>
    <row r="120" spans="1:28" ht="35.450000000000003" customHeight="1" x14ac:dyDescent="0.25">
      <c r="A120" s="16"/>
      <c r="B120" s="1" t="s">
        <v>1124</v>
      </c>
      <c r="C120" s="1" t="s">
        <v>1125</v>
      </c>
      <c r="D120" s="1" t="s">
        <v>639</v>
      </c>
      <c r="E120" s="1" t="s">
        <v>1316</v>
      </c>
      <c r="F120" s="1" t="s">
        <v>1317</v>
      </c>
      <c r="G120" s="1" t="s">
        <v>649</v>
      </c>
      <c r="H120" s="1" t="s">
        <v>643</v>
      </c>
      <c r="I120" s="1" t="s">
        <v>1128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>
        <v>12</v>
      </c>
      <c r="U120" s="1"/>
      <c r="V120" s="1"/>
      <c r="W120" s="1"/>
      <c r="X120" s="1"/>
      <c r="Y120" s="37">
        <v>12</v>
      </c>
      <c r="Z120" s="2">
        <v>90</v>
      </c>
      <c r="AA120" s="35">
        <f t="shared" si="1"/>
        <v>1080</v>
      </c>
      <c r="AB120" s="44">
        <v>38.297872340425528</v>
      </c>
    </row>
    <row r="121" spans="1:28" ht="35.450000000000003" customHeight="1" x14ac:dyDescent="0.25">
      <c r="A121" s="16"/>
      <c r="B121" s="1" t="s">
        <v>1124</v>
      </c>
      <c r="C121" s="1" t="s">
        <v>1125</v>
      </c>
      <c r="D121" s="1" t="s">
        <v>639</v>
      </c>
      <c r="E121" s="1" t="s">
        <v>1318</v>
      </c>
      <c r="F121" s="1" t="s">
        <v>1319</v>
      </c>
      <c r="G121" s="1" t="s">
        <v>642</v>
      </c>
      <c r="H121" s="1" t="s">
        <v>786</v>
      </c>
      <c r="I121" s="1" t="s">
        <v>1128</v>
      </c>
      <c r="J121" s="1"/>
      <c r="K121" s="1"/>
      <c r="L121" s="1"/>
      <c r="M121" s="1"/>
      <c r="N121" s="1"/>
      <c r="O121" s="1"/>
      <c r="P121" s="1">
        <v>12</v>
      </c>
      <c r="Q121" s="1"/>
      <c r="R121" s="1"/>
      <c r="S121" s="1"/>
      <c r="T121" s="1"/>
      <c r="U121" s="1"/>
      <c r="V121" s="1"/>
      <c r="W121" s="1"/>
      <c r="X121" s="1"/>
      <c r="Y121" s="37">
        <v>12</v>
      </c>
      <c r="Z121" s="2">
        <v>170</v>
      </c>
      <c r="AA121" s="35">
        <f t="shared" si="1"/>
        <v>2040</v>
      </c>
      <c r="AB121" s="44">
        <v>72.340425531914889</v>
      </c>
    </row>
    <row r="122" spans="1:28" ht="35.450000000000003" customHeight="1" x14ac:dyDescent="0.25">
      <c r="A122" s="16"/>
      <c r="B122" s="1" t="s">
        <v>1124</v>
      </c>
      <c r="C122" s="1" t="s">
        <v>1125</v>
      </c>
      <c r="D122" s="1" t="s">
        <v>639</v>
      </c>
      <c r="E122" s="1" t="s">
        <v>1320</v>
      </c>
      <c r="F122" s="1" t="s">
        <v>1321</v>
      </c>
      <c r="G122" s="1" t="s">
        <v>642</v>
      </c>
      <c r="H122" s="1" t="s">
        <v>1194</v>
      </c>
      <c r="I122" s="1" t="s">
        <v>1128</v>
      </c>
      <c r="J122" s="1"/>
      <c r="K122" s="1"/>
      <c r="L122" s="1"/>
      <c r="M122" s="1"/>
      <c r="N122" s="1"/>
      <c r="O122" s="1"/>
      <c r="P122" s="1"/>
      <c r="Q122" s="1"/>
      <c r="R122" s="1">
        <v>6</v>
      </c>
      <c r="S122" s="1">
        <v>6</v>
      </c>
      <c r="T122" s="1"/>
      <c r="U122" s="1"/>
      <c r="V122" s="1"/>
      <c r="W122" s="1"/>
      <c r="X122" s="1"/>
      <c r="Y122" s="37">
        <v>12</v>
      </c>
      <c r="Z122" s="2">
        <v>170</v>
      </c>
      <c r="AA122" s="35">
        <f t="shared" si="1"/>
        <v>2040</v>
      </c>
      <c r="AB122" s="44">
        <v>72.340425531914889</v>
      </c>
    </row>
    <row r="123" spans="1:28" ht="35.450000000000003" customHeight="1" x14ac:dyDescent="0.25">
      <c r="A123" s="16"/>
      <c r="B123" s="1" t="s">
        <v>1124</v>
      </c>
      <c r="C123" s="1" t="s">
        <v>1125</v>
      </c>
      <c r="D123" s="1" t="s">
        <v>639</v>
      </c>
      <c r="E123" s="1" t="s">
        <v>1322</v>
      </c>
      <c r="F123" s="1" t="s">
        <v>1323</v>
      </c>
      <c r="G123" s="1" t="s">
        <v>659</v>
      </c>
      <c r="H123" s="1" t="s">
        <v>674</v>
      </c>
      <c r="I123" s="1" t="s">
        <v>1128</v>
      </c>
      <c r="J123" s="1"/>
      <c r="K123" s="1"/>
      <c r="L123" s="1"/>
      <c r="M123" s="1"/>
      <c r="N123" s="1"/>
      <c r="O123" s="1">
        <v>6</v>
      </c>
      <c r="P123" s="1"/>
      <c r="Q123" s="1"/>
      <c r="R123" s="1"/>
      <c r="S123" s="1"/>
      <c r="T123" s="1"/>
      <c r="U123" s="1">
        <v>6</v>
      </c>
      <c r="V123" s="1"/>
      <c r="W123" s="1"/>
      <c r="X123" s="1"/>
      <c r="Y123" s="37">
        <v>12</v>
      </c>
      <c r="Z123" s="2">
        <v>89.95</v>
      </c>
      <c r="AA123" s="35">
        <f t="shared" si="1"/>
        <v>1079.4000000000001</v>
      </c>
      <c r="AB123" s="44">
        <v>38.276595744680854</v>
      </c>
    </row>
    <row r="124" spans="1:28" ht="35.450000000000003" customHeight="1" x14ac:dyDescent="0.25">
      <c r="A124" s="16"/>
      <c r="B124" s="1" t="s">
        <v>1124</v>
      </c>
      <c r="C124" s="1" t="s">
        <v>1125</v>
      </c>
      <c r="D124" s="1" t="s">
        <v>639</v>
      </c>
      <c r="E124" s="1" t="s">
        <v>1324</v>
      </c>
      <c r="F124" s="1" t="s">
        <v>1325</v>
      </c>
      <c r="G124" s="1" t="s">
        <v>659</v>
      </c>
      <c r="H124" s="1" t="s">
        <v>674</v>
      </c>
      <c r="I124" s="1" t="s">
        <v>1128</v>
      </c>
      <c r="J124" s="1"/>
      <c r="K124" s="1"/>
      <c r="L124" s="1">
        <v>3</v>
      </c>
      <c r="M124" s="1"/>
      <c r="N124" s="1"/>
      <c r="O124" s="1"/>
      <c r="P124" s="1"/>
      <c r="Q124" s="1">
        <v>6</v>
      </c>
      <c r="R124" s="1"/>
      <c r="S124" s="1"/>
      <c r="T124" s="1">
        <v>3</v>
      </c>
      <c r="U124" s="1"/>
      <c r="V124" s="1"/>
      <c r="W124" s="1"/>
      <c r="X124" s="1"/>
      <c r="Y124" s="37">
        <v>12</v>
      </c>
      <c r="Z124" s="2">
        <v>110</v>
      </c>
      <c r="AA124" s="35">
        <f t="shared" si="1"/>
        <v>1320</v>
      </c>
      <c r="AB124" s="44">
        <v>46.808510638297868</v>
      </c>
    </row>
    <row r="125" spans="1:28" ht="35.450000000000003" customHeight="1" x14ac:dyDescent="0.25">
      <c r="A125" s="16"/>
      <c r="B125" s="1" t="s">
        <v>1124</v>
      </c>
      <c r="C125" s="1" t="s">
        <v>1125</v>
      </c>
      <c r="D125" s="1" t="s">
        <v>639</v>
      </c>
      <c r="E125" s="1" t="s">
        <v>1326</v>
      </c>
      <c r="F125" s="1" t="s">
        <v>1327</v>
      </c>
      <c r="G125" s="1" t="s">
        <v>642</v>
      </c>
      <c r="H125" s="1" t="s">
        <v>1194</v>
      </c>
      <c r="I125" s="1" t="s">
        <v>1128</v>
      </c>
      <c r="J125" s="1"/>
      <c r="K125" s="1"/>
      <c r="L125" s="1"/>
      <c r="M125" s="1"/>
      <c r="N125" s="1"/>
      <c r="O125" s="1"/>
      <c r="P125" s="1"/>
      <c r="Q125" s="1"/>
      <c r="R125" s="1"/>
      <c r="S125" s="1">
        <v>4</v>
      </c>
      <c r="T125" s="1"/>
      <c r="U125" s="1">
        <v>8</v>
      </c>
      <c r="V125" s="1"/>
      <c r="W125" s="1"/>
      <c r="X125" s="1"/>
      <c r="Y125" s="37">
        <v>12</v>
      </c>
      <c r="Z125" s="2">
        <v>160</v>
      </c>
      <c r="AA125" s="35">
        <f t="shared" si="1"/>
        <v>1920</v>
      </c>
      <c r="AB125" s="44">
        <v>68.085106382978722</v>
      </c>
    </row>
    <row r="126" spans="1:28" ht="35.450000000000003" customHeight="1" x14ac:dyDescent="0.25">
      <c r="A126" s="16"/>
      <c r="B126" s="1" t="s">
        <v>1124</v>
      </c>
      <c r="C126" s="1" t="s">
        <v>1125</v>
      </c>
      <c r="D126" s="1" t="s">
        <v>639</v>
      </c>
      <c r="E126" s="1" t="s">
        <v>1328</v>
      </c>
      <c r="F126" s="1" t="s">
        <v>1329</v>
      </c>
      <c r="G126" s="1" t="s">
        <v>642</v>
      </c>
      <c r="H126" s="1" t="s">
        <v>1194</v>
      </c>
      <c r="I126" s="1" t="s">
        <v>1128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>
        <v>12</v>
      </c>
      <c r="V126" s="1"/>
      <c r="W126" s="1"/>
      <c r="X126" s="1"/>
      <c r="Y126" s="37">
        <v>12</v>
      </c>
      <c r="Z126" s="2">
        <v>160</v>
      </c>
      <c r="AA126" s="35">
        <f t="shared" si="1"/>
        <v>1920</v>
      </c>
      <c r="AB126" s="44">
        <v>68.085106382978722</v>
      </c>
    </row>
    <row r="127" spans="1:28" ht="35.450000000000003" customHeight="1" x14ac:dyDescent="0.25">
      <c r="A127" s="16"/>
      <c r="B127" s="1" t="s">
        <v>1124</v>
      </c>
      <c r="C127" s="1" t="s">
        <v>1125</v>
      </c>
      <c r="D127" s="1" t="s">
        <v>639</v>
      </c>
      <c r="E127" s="1" t="s">
        <v>1330</v>
      </c>
      <c r="F127" s="1" t="s">
        <v>1331</v>
      </c>
      <c r="G127" s="1" t="s">
        <v>659</v>
      </c>
      <c r="H127" s="1" t="s">
        <v>674</v>
      </c>
      <c r="I127" s="1" t="s">
        <v>1128</v>
      </c>
      <c r="J127" s="1"/>
      <c r="K127" s="1"/>
      <c r="L127" s="1">
        <v>9</v>
      </c>
      <c r="M127" s="1"/>
      <c r="N127" s="1"/>
      <c r="O127" s="1"/>
      <c r="P127" s="1">
        <v>2</v>
      </c>
      <c r="Q127" s="1"/>
      <c r="R127" s="1"/>
      <c r="S127" s="1"/>
      <c r="T127" s="1"/>
      <c r="U127" s="1"/>
      <c r="V127" s="1"/>
      <c r="W127" s="1"/>
      <c r="X127" s="1"/>
      <c r="Y127" s="37">
        <v>11</v>
      </c>
      <c r="Z127" s="2">
        <v>99.95</v>
      </c>
      <c r="AA127" s="35">
        <f t="shared" si="1"/>
        <v>1099.45</v>
      </c>
      <c r="AB127" s="44">
        <v>42.531914893617021</v>
      </c>
    </row>
    <row r="128" spans="1:28" ht="35.450000000000003" customHeight="1" x14ac:dyDescent="0.25">
      <c r="A128" s="16"/>
      <c r="B128" s="1" t="s">
        <v>1124</v>
      </c>
      <c r="C128" s="1" t="s">
        <v>1125</v>
      </c>
      <c r="D128" s="1" t="s">
        <v>639</v>
      </c>
      <c r="E128" s="1" t="s">
        <v>1332</v>
      </c>
      <c r="F128" s="1" t="s">
        <v>1333</v>
      </c>
      <c r="G128" s="1" t="s">
        <v>649</v>
      </c>
      <c r="H128" s="1" t="s">
        <v>643</v>
      </c>
      <c r="I128" s="1" t="s">
        <v>1128</v>
      </c>
      <c r="J128" s="1"/>
      <c r="K128" s="1"/>
      <c r="L128" s="1">
        <v>7</v>
      </c>
      <c r="M128" s="1">
        <v>2</v>
      </c>
      <c r="N128" s="1"/>
      <c r="O128" s="1"/>
      <c r="P128" s="1"/>
      <c r="Q128" s="1">
        <v>1</v>
      </c>
      <c r="R128" s="1"/>
      <c r="S128" s="1"/>
      <c r="T128" s="1"/>
      <c r="U128" s="1"/>
      <c r="V128" s="1"/>
      <c r="W128" s="1"/>
      <c r="X128" s="1"/>
      <c r="Y128" s="37">
        <v>10</v>
      </c>
      <c r="Z128" s="2">
        <v>100</v>
      </c>
      <c r="AA128" s="35">
        <f t="shared" si="1"/>
        <v>1000</v>
      </c>
      <c r="AB128" s="44">
        <v>42.553191489361701</v>
      </c>
    </row>
    <row r="129" spans="1:28" ht="35.450000000000003" customHeight="1" x14ac:dyDescent="0.25">
      <c r="A129" s="16"/>
      <c r="B129" s="1" t="s">
        <v>1124</v>
      </c>
      <c r="C129" s="1" t="s">
        <v>1125</v>
      </c>
      <c r="D129" s="1" t="s">
        <v>639</v>
      </c>
      <c r="E129" s="1" t="s">
        <v>1334</v>
      </c>
      <c r="F129" s="1" t="s">
        <v>1335</v>
      </c>
      <c r="G129" s="1" t="s">
        <v>649</v>
      </c>
      <c r="H129" s="1" t="s">
        <v>643</v>
      </c>
      <c r="I129" s="1" t="s">
        <v>1128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>
        <v>10</v>
      </c>
      <c r="X129" s="1"/>
      <c r="Y129" s="37">
        <v>10</v>
      </c>
      <c r="Z129" s="2">
        <v>110</v>
      </c>
      <c r="AA129" s="35">
        <f t="shared" si="1"/>
        <v>1100</v>
      </c>
      <c r="AB129" s="44">
        <v>46.808510638297868</v>
      </c>
    </row>
    <row r="130" spans="1:28" ht="35.450000000000003" customHeight="1" x14ac:dyDescent="0.25">
      <c r="A130" s="16"/>
      <c r="B130" s="1" t="s">
        <v>1124</v>
      </c>
      <c r="C130" s="1" t="s">
        <v>1125</v>
      </c>
      <c r="D130" s="1" t="s">
        <v>639</v>
      </c>
      <c r="E130" s="1" t="s">
        <v>1336</v>
      </c>
      <c r="F130" s="1" t="s">
        <v>1337</v>
      </c>
      <c r="G130" s="1" t="s">
        <v>642</v>
      </c>
      <c r="H130" s="1" t="s">
        <v>786</v>
      </c>
      <c r="I130" s="1" t="s">
        <v>1128</v>
      </c>
      <c r="J130" s="1"/>
      <c r="K130" s="1"/>
      <c r="L130" s="1"/>
      <c r="M130" s="1"/>
      <c r="N130" s="1"/>
      <c r="O130" s="1">
        <v>7</v>
      </c>
      <c r="P130" s="1"/>
      <c r="Q130" s="1"/>
      <c r="R130" s="1"/>
      <c r="S130" s="1"/>
      <c r="T130" s="1">
        <v>3</v>
      </c>
      <c r="U130" s="1"/>
      <c r="V130" s="1"/>
      <c r="W130" s="1"/>
      <c r="X130" s="1"/>
      <c r="Y130" s="37">
        <v>10</v>
      </c>
      <c r="Z130" s="2">
        <v>150</v>
      </c>
      <c r="AA130" s="35">
        <f t="shared" si="1"/>
        <v>1500</v>
      </c>
      <c r="AB130" s="44">
        <v>63.829787234042549</v>
      </c>
    </row>
    <row r="131" spans="1:28" ht="35.450000000000003" customHeight="1" x14ac:dyDescent="0.25">
      <c r="A131" s="16"/>
      <c r="B131" s="1" t="s">
        <v>1124</v>
      </c>
      <c r="C131" s="1" t="s">
        <v>1125</v>
      </c>
      <c r="D131" s="1" t="s">
        <v>639</v>
      </c>
      <c r="E131" s="1" t="s">
        <v>1338</v>
      </c>
      <c r="F131" s="1" t="s">
        <v>1339</v>
      </c>
      <c r="G131" s="1" t="s">
        <v>642</v>
      </c>
      <c r="H131" s="1" t="s">
        <v>786</v>
      </c>
      <c r="I131" s="1" t="s">
        <v>1128</v>
      </c>
      <c r="J131" s="1"/>
      <c r="K131" s="1"/>
      <c r="L131" s="1"/>
      <c r="M131" s="1"/>
      <c r="N131" s="1"/>
      <c r="O131" s="1"/>
      <c r="P131" s="1"/>
      <c r="Q131" s="1">
        <v>6</v>
      </c>
      <c r="R131" s="1"/>
      <c r="S131" s="1">
        <v>3</v>
      </c>
      <c r="T131" s="1"/>
      <c r="U131" s="1"/>
      <c r="V131" s="1"/>
      <c r="W131" s="1"/>
      <c r="X131" s="1"/>
      <c r="Y131" s="37">
        <v>9</v>
      </c>
      <c r="Z131" s="2">
        <v>150</v>
      </c>
      <c r="AA131" s="35">
        <f t="shared" si="1"/>
        <v>1350</v>
      </c>
      <c r="AB131" s="44">
        <v>63.829787234042549</v>
      </c>
    </row>
    <row r="132" spans="1:28" ht="35.450000000000003" customHeight="1" x14ac:dyDescent="0.25">
      <c r="A132" s="16"/>
      <c r="B132" s="1" t="s">
        <v>1124</v>
      </c>
      <c r="C132" s="1" t="s">
        <v>1125</v>
      </c>
      <c r="D132" s="1" t="s">
        <v>639</v>
      </c>
      <c r="E132" s="1" t="s">
        <v>1340</v>
      </c>
      <c r="F132" s="1" t="s">
        <v>1341</v>
      </c>
      <c r="G132" s="1" t="s">
        <v>659</v>
      </c>
      <c r="H132" s="1" t="s">
        <v>674</v>
      </c>
      <c r="I132" s="1" t="s">
        <v>1128</v>
      </c>
      <c r="J132" s="1"/>
      <c r="K132" s="1"/>
      <c r="L132" s="1"/>
      <c r="M132" s="1">
        <v>1</v>
      </c>
      <c r="N132" s="1">
        <v>1</v>
      </c>
      <c r="O132" s="1">
        <v>1</v>
      </c>
      <c r="P132" s="1">
        <v>2</v>
      </c>
      <c r="Q132" s="1"/>
      <c r="R132" s="1">
        <v>1</v>
      </c>
      <c r="S132" s="1">
        <v>1</v>
      </c>
      <c r="T132" s="1">
        <v>1</v>
      </c>
      <c r="U132" s="1">
        <v>1</v>
      </c>
      <c r="V132" s="1"/>
      <c r="W132" s="1"/>
      <c r="X132" s="1"/>
      <c r="Y132" s="37">
        <v>9</v>
      </c>
      <c r="Z132" s="2">
        <v>99.95</v>
      </c>
      <c r="AA132" s="35">
        <f t="shared" ref="AA132:AA195" si="2">Z132*Y132</f>
        <v>899.55000000000007</v>
      </c>
      <c r="AB132" s="44">
        <v>42.531914893617021</v>
      </c>
    </row>
    <row r="133" spans="1:28" ht="35.450000000000003" customHeight="1" x14ac:dyDescent="0.25">
      <c r="A133" s="16"/>
      <c r="B133" s="1" t="s">
        <v>1124</v>
      </c>
      <c r="C133" s="1" t="s">
        <v>1125</v>
      </c>
      <c r="D133" s="1" t="s">
        <v>639</v>
      </c>
      <c r="E133" s="1" t="s">
        <v>1342</v>
      </c>
      <c r="F133" s="1" t="s">
        <v>1343</v>
      </c>
      <c r="G133" s="1" t="s">
        <v>659</v>
      </c>
      <c r="H133" s="1" t="s">
        <v>793</v>
      </c>
      <c r="I133" s="1" t="s">
        <v>1128</v>
      </c>
      <c r="J133" s="1"/>
      <c r="K133" s="1"/>
      <c r="L133" s="1"/>
      <c r="M133" s="1">
        <v>9</v>
      </c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>
        <v>9</v>
      </c>
      <c r="Z133" s="2">
        <v>99.95</v>
      </c>
      <c r="AA133" s="35">
        <f t="shared" si="2"/>
        <v>899.55000000000007</v>
      </c>
      <c r="AB133" s="44">
        <v>42.531914893617021</v>
      </c>
    </row>
    <row r="134" spans="1:28" ht="35.450000000000003" customHeight="1" x14ac:dyDescent="0.25">
      <c r="A134" s="16"/>
      <c r="B134" s="1" t="s">
        <v>1124</v>
      </c>
      <c r="C134" s="1" t="s">
        <v>1125</v>
      </c>
      <c r="D134" s="1" t="s">
        <v>639</v>
      </c>
      <c r="E134" s="1" t="s">
        <v>1344</v>
      </c>
      <c r="F134" s="1" t="s">
        <v>1345</v>
      </c>
      <c r="G134" s="1" t="s">
        <v>642</v>
      </c>
      <c r="H134" s="1" t="s">
        <v>786</v>
      </c>
      <c r="I134" s="1" t="s">
        <v>1133</v>
      </c>
      <c r="J134" s="1"/>
      <c r="K134" s="1"/>
      <c r="L134" s="1"/>
      <c r="M134" s="1"/>
      <c r="N134" s="1">
        <v>4</v>
      </c>
      <c r="O134" s="1"/>
      <c r="P134" s="1">
        <v>4</v>
      </c>
      <c r="Q134" s="1"/>
      <c r="R134" s="1"/>
      <c r="S134" s="1"/>
      <c r="T134" s="1">
        <v>1</v>
      </c>
      <c r="U134" s="1"/>
      <c r="V134" s="1"/>
      <c r="W134" s="1"/>
      <c r="X134" s="1"/>
      <c r="Y134" s="37">
        <v>9</v>
      </c>
      <c r="Z134" s="2">
        <v>130</v>
      </c>
      <c r="AA134" s="35">
        <f t="shared" si="2"/>
        <v>1170</v>
      </c>
      <c r="AB134" s="44">
        <v>55.319148936170208</v>
      </c>
    </row>
    <row r="135" spans="1:28" ht="35.450000000000003" customHeight="1" x14ac:dyDescent="0.25">
      <c r="A135" s="16"/>
      <c r="B135" s="1" t="s">
        <v>1124</v>
      </c>
      <c r="C135" s="1" t="s">
        <v>1125</v>
      </c>
      <c r="D135" s="1" t="s">
        <v>639</v>
      </c>
      <c r="E135" s="1" t="s">
        <v>1346</v>
      </c>
      <c r="F135" s="1" t="s">
        <v>1347</v>
      </c>
      <c r="G135" s="1" t="s">
        <v>649</v>
      </c>
      <c r="H135" s="1" t="s">
        <v>643</v>
      </c>
      <c r="I135" s="1" t="s">
        <v>1128</v>
      </c>
      <c r="J135" s="1"/>
      <c r="K135" s="1"/>
      <c r="L135" s="1"/>
      <c r="M135" s="1"/>
      <c r="N135" s="1"/>
      <c r="O135" s="1">
        <v>5</v>
      </c>
      <c r="P135" s="1"/>
      <c r="Q135" s="1"/>
      <c r="R135" s="1">
        <v>4</v>
      </c>
      <c r="S135" s="1"/>
      <c r="T135" s="1"/>
      <c r="U135" s="1"/>
      <c r="V135" s="1"/>
      <c r="W135" s="1"/>
      <c r="X135" s="1"/>
      <c r="Y135" s="37">
        <v>9</v>
      </c>
      <c r="Z135" s="2">
        <v>120</v>
      </c>
      <c r="AA135" s="35">
        <f t="shared" si="2"/>
        <v>1080</v>
      </c>
      <c r="AB135" s="44">
        <v>51.063829787234042</v>
      </c>
    </row>
    <row r="136" spans="1:28" ht="35.450000000000003" customHeight="1" x14ac:dyDescent="0.25">
      <c r="A136" s="16"/>
      <c r="B136" s="1" t="s">
        <v>1124</v>
      </c>
      <c r="C136" s="1" t="s">
        <v>1125</v>
      </c>
      <c r="D136" s="1" t="s">
        <v>639</v>
      </c>
      <c r="E136" s="1" t="s">
        <v>1348</v>
      </c>
      <c r="F136" s="1" t="s">
        <v>1349</v>
      </c>
      <c r="G136" s="1" t="s">
        <v>642</v>
      </c>
      <c r="H136" s="1" t="s">
        <v>786</v>
      </c>
      <c r="I136" s="1" t="s">
        <v>1128</v>
      </c>
      <c r="J136" s="1"/>
      <c r="K136" s="1"/>
      <c r="L136" s="1"/>
      <c r="M136" s="1"/>
      <c r="N136" s="1"/>
      <c r="O136" s="1"/>
      <c r="P136" s="1"/>
      <c r="Q136" s="1">
        <v>9</v>
      </c>
      <c r="R136" s="1"/>
      <c r="S136" s="1"/>
      <c r="T136" s="1"/>
      <c r="U136" s="1"/>
      <c r="V136" s="1"/>
      <c r="W136" s="1"/>
      <c r="X136" s="1"/>
      <c r="Y136" s="37">
        <v>9</v>
      </c>
      <c r="Z136" s="2">
        <v>150</v>
      </c>
      <c r="AA136" s="35">
        <f t="shared" si="2"/>
        <v>1350</v>
      </c>
      <c r="AB136" s="44">
        <v>63.829787234042549</v>
      </c>
    </row>
    <row r="137" spans="1:28" ht="35.450000000000003" customHeight="1" x14ac:dyDescent="0.25">
      <c r="A137" s="16"/>
      <c r="B137" s="1" t="s">
        <v>1124</v>
      </c>
      <c r="C137" s="1" t="s">
        <v>1125</v>
      </c>
      <c r="D137" s="1" t="s">
        <v>639</v>
      </c>
      <c r="E137" s="1" t="s">
        <v>1350</v>
      </c>
      <c r="F137" s="1" t="s">
        <v>1351</v>
      </c>
      <c r="G137" s="1" t="s">
        <v>659</v>
      </c>
      <c r="H137" s="1" t="s">
        <v>674</v>
      </c>
      <c r="I137" s="1" t="s">
        <v>1128</v>
      </c>
      <c r="J137" s="1"/>
      <c r="K137" s="1"/>
      <c r="L137" s="1">
        <v>1</v>
      </c>
      <c r="M137" s="1">
        <v>1</v>
      </c>
      <c r="N137" s="1">
        <v>1</v>
      </c>
      <c r="O137" s="1">
        <v>1</v>
      </c>
      <c r="P137" s="1">
        <v>2</v>
      </c>
      <c r="Q137" s="1">
        <v>1</v>
      </c>
      <c r="R137" s="1">
        <v>1</v>
      </c>
      <c r="S137" s="1">
        <v>1</v>
      </c>
      <c r="T137" s="1"/>
      <c r="U137" s="1"/>
      <c r="V137" s="1"/>
      <c r="W137" s="1"/>
      <c r="X137" s="1"/>
      <c r="Y137" s="37">
        <v>9</v>
      </c>
      <c r="Z137" s="2">
        <v>89.95</v>
      </c>
      <c r="AA137" s="35">
        <f t="shared" si="2"/>
        <v>809.55000000000007</v>
      </c>
      <c r="AB137" s="44">
        <v>38.276595744680854</v>
      </c>
    </row>
    <row r="138" spans="1:28" ht="35.450000000000003" customHeight="1" x14ac:dyDescent="0.25">
      <c r="A138" s="16"/>
      <c r="B138" s="1" t="s">
        <v>1124</v>
      </c>
      <c r="C138" s="1" t="s">
        <v>1125</v>
      </c>
      <c r="D138" s="1" t="s">
        <v>639</v>
      </c>
      <c r="E138" s="1" t="s">
        <v>1352</v>
      </c>
      <c r="F138" s="1" t="s">
        <v>1353</v>
      </c>
      <c r="G138" s="1" t="s">
        <v>659</v>
      </c>
      <c r="H138" s="1" t="s">
        <v>674</v>
      </c>
      <c r="I138" s="1" t="s">
        <v>1128</v>
      </c>
      <c r="J138" s="1"/>
      <c r="K138" s="1"/>
      <c r="L138" s="1"/>
      <c r="M138" s="1">
        <v>1</v>
      </c>
      <c r="N138" s="1">
        <v>1</v>
      </c>
      <c r="O138" s="1">
        <v>2</v>
      </c>
      <c r="P138" s="1">
        <v>2</v>
      </c>
      <c r="Q138" s="1"/>
      <c r="R138" s="1">
        <v>1</v>
      </c>
      <c r="S138" s="1">
        <v>1</v>
      </c>
      <c r="T138" s="1"/>
      <c r="U138" s="1">
        <v>1</v>
      </c>
      <c r="V138" s="1"/>
      <c r="W138" s="1"/>
      <c r="X138" s="1"/>
      <c r="Y138" s="37">
        <v>9</v>
      </c>
      <c r="Z138" s="2">
        <v>120</v>
      </c>
      <c r="AA138" s="35">
        <f t="shared" si="2"/>
        <v>1080</v>
      </c>
      <c r="AB138" s="44">
        <v>51.063829787234042</v>
      </c>
    </row>
    <row r="139" spans="1:28" ht="35.450000000000003" customHeight="1" x14ac:dyDescent="0.25">
      <c r="A139" s="16"/>
      <c r="B139" s="1" t="s">
        <v>1124</v>
      </c>
      <c r="C139" s="1" t="s">
        <v>1125</v>
      </c>
      <c r="D139" s="1" t="s">
        <v>639</v>
      </c>
      <c r="E139" s="1" t="s">
        <v>1354</v>
      </c>
      <c r="F139" s="1" t="s">
        <v>1355</v>
      </c>
      <c r="G139" s="1" t="s">
        <v>649</v>
      </c>
      <c r="H139" s="1" t="s">
        <v>674</v>
      </c>
      <c r="I139" s="1" t="s">
        <v>1128</v>
      </c>
      <c r="J139" s="1"/>
      <c r="K139" s="1"/>
      <c r="L139" s="1">
        <v>3</v>
      </c>
      <c r="M139" s="1">
        <v>3</v>
      </c>
      <c r="N139" s="1"/>
      <c r="O139" s="1"/>
      <c r="P139" s="1"/>
      <c r="Q139" s="1"/>
      <c r="R139" s="1">
        <v>2</v>
      </c>
      <c r="S139" s="1"/>
      <c r="T139" s="1"/>
      <c r="U139" s="1"/>
      <c r="V139" s="1"/>
      <c r="W139" s="1"/>
      <c r="X139" s="1"/>
      <c r="Y139" s="37">
        <v>8</v>
      </c>
      <c r="Z139" s="2">
        <v>99.95</v>
      </c>
      <c r="AA139" s="35">
        <f t="shared" si="2"/>
        <v>799.6</v>
      </c>
      <c r="AB139" s="44">
        <v>42.531914893617021</v>
      </c>
    </row>
    <row r="140" spans="1:28" ht="35.450000000000003" customHeight="1" x14ac:dyDescent="0.25">
      <c r="A140" s="16"/>
      <c r="B140" s="1" t="s">
        <v>1124</v>
      </c>
      <c r="C140" s="1" t="s">
        <v>1125</v>
      </c>
      <c r="D140" s="1" t="s">
        <v>639</v>
      </c>
      <c r="E140" s="1" t="s">
        <v>1356</v>
      </c>
      <c r="F140" s="1" t="s">
        <v>1357</v>
      </c>
      <c r="G140" s="1" t="s">
        <v>649</v>
      </c>
      <c r="H140" s="1" t="s">
        <v>674</v>
      </c>
      <c r="I140" s="1" t="s">
        <v>1128</v>
      </c>
      <c r="J140" s="1"/>
      <c r="K140" s="1"/>
      <c r="L140" s="1"/>
      <c r="M140" s="1"/>
      <c r="N140" s="1"/>
      <c r="O140" s="1"/>
      <c r="P140" s="1">
        <v>8</v>
      </c>
      <c r="Q140" s="1"/>
      <c r="R140" s="1"/>
      <c r="S140" s="1"/>
      <c r="T140" s="1"/>
      <c r="U140" s="1"/>
      <c r="V140" s="1"/>
      <c r="W140" s="1"/>
      <c r="X140" s="1"/>
      <c r="Y140" s="37">
        <v>8</v>
      </c>
      <c r="Z140" s="2">
        <v>99.95</v>
      </c>
      <c r="AA140" s="35">
        <f t="shared" si="2"/>
        <v>799.6</v>
      </c>
      <c r="AB140" s="44">
        <v>42.531914893617021</v>
      </c>
    </row>
    <row r="141" spans="1:28" ht="35.450000000000003" customHeight="1" x14ac:dyDescent="0.25">
      <c r="A141" s="16"/>
      <c r="B141" s="1" t="s">
        <v>1124</v>
      </c>
      <c r="C141" s="1" t="s">
        <v>1125</v>
      </c>
      <c r="D141" s="1" t="s">
        <v>639</v>
      </c>
      <c r="E141" s="1" t="s">
        <v>1358</v>
      </c>
      <c r="F141" s="1" t="s">
        <v>1359</v>
      </c>
      <c r="G141" s="1" t="s">
        <v>649</v>
      </c>
      <c r="H141" s="1" t="s">
        <v>643</v>
      </c>
      <c r="I141" s="1" t="s">
        <v>1128</v>
      </c>
      <c r="J141" s="1"/>
      <c r="K141" s="1"/>
      <c r="L141" s="1"/>
      <c r="M141" s="1">
        <v>1</v>
      </c>
      <c r="N141" s="1">
        <v>1</v>
      </c>
      <c r="O141" s="1">
        <v>1</v>
      </c>
      <c r="P141" s="1">
        <v>2</v>
      </c>
      <c r="Q141" s="1">
        <v>2</v>
      </c>
      <c r="R141" s="1"/>
      <c r="S141" s="1"/>
      <c r="T141" s="1"/>
      <c r="U141" s="1"/>
      <c r="V141" s="1"/>
      <c r="W141" s="1"/>
      <c r="X141" s="1"/>
      <c r="Y141" s="37">
        <v>7</v>
      </c>
      <c r="Z141" s="2">
        <v>100</v>
      </c>
      <c r="AA141" s="35">
        <f t="shared" si="2"/>
        <v>700</v>
      </c>
      <c r="AB141" s="44">
        <v>42.553191489361701</v>
      </c>
    </row>
    <row r="142" spans="1:28" ht="35.450000000000003" customHeight="1" x14ac:dyDescent="0.25">
      <c r="A142" s="16"/>
      <c r="B142" s="1" t="s">
        <v>1124</v>
      </c>
      <c r="C142" s="1" t="s">
        <v>1125</v>
      </c>
      <c r="D142" s="1" t="s">
        <v>639</v>
      </c>
      <c r="E142" s="1" t="s">
        <v>1360</v>
      </c>
      <c r="F142" s="1" t="s">
        <v>1361</v>
      </c>
      <c r="G142" s="1" t="s">
        <v>642</v>
      </c>
      <c r="H142" s="1" t="s">
        <v>786</v>
      </c>
      <c r="I142" s="1" t="s">
        <v>1128</v>
      </c>
      <c r="J142" s="1"/>
      <c r="K142" s="1"/>
      <c r="L142" s="1"/>
      <c r="M142" s="1"/>
      <c r="N142" s="1"/>
      <c r="O142" s="1">
        <v>7</v>
      </c>
      <c r="P142" s="1"/>
      <c r="Q142" s="1"/>
      <c r="R142" s="1"/>
      <c r="S142" s="1"/>
      <c r="T142" s="1"/>
      <c r="U142" s="1"/>
      <c r="V142" s="1"/>
      <c r="W142" s="1"/>
      <c r="X142" s="1"/>
      <c r="Y142" s="37">
        <v>7</v>
      </c>
      <c r="Z142" s="2">
        <v>170</v>
      </c>
      <c r="AA142" s="35">
        <f t="shared" si="2"/>
        <v>1190</v>
      </c>
      <c r="AB142" s="44">
        <v>72.340425531914889</v>
      </c>
    </row>
    <row r="143" spans="1:28" ht="35.450000000000003" customHeight="1" x14ac:dyDescent="0.25">
      <c r="A143" s="16"/>
      <c r="B143" s="1" t="s">
        <v>1124</v>
      </c>
      <c r="C143" s="1" t="s">
        <v>1125</v>
      </c>
      <c r="D143" s="1" t="s">
        <v>639</v>
      </c>
      <c r="E143" s="1" t="s">
        <v>1362</v>
      </c>
      <c r="F143" s="1" t="s">
        <v>1363</v>
      </c>
      <c r="G143" s="1" t="s">
        <v>659</v>
      </c>
      <c r="H143" s="1" t="s">
        <v>643</v>
      </c>
      <c r="I143" s="1" t="s">
        <v>1128</v>
      </c>
      <c r="J143" s="1"/>
      <c r="K143" s="1"/>
      <c r="L143" s="1">
        <v>1</v>
      </c>
      <c r="M143" s="1">
        <v>2</v>
      </c>
      <c r="N143" s="1"/>
      <c r="O143" s="1">
        <v>2</v>
      </c>
      <c r="P143" s="1">
        <v>1</v>
      </c>
      <c r="Q143" s="1"/>
      <c r="R143" s="1">
        <v>1</v>
      </c>
      <c r="S143" s="1"/>
      <c r="T143" s="1"/>
      <c r="U143" s="1"/>
      <c r="V143" s="1"/>
      <c r="W143" s="1"/>
      <c r="X143" s="1"/>
      <c r="Y143" s="37">
        <v>7</v>
      </c>
      <c r="Z143" s="2">
        <v>120</v>
      </c>
      <c r="AA143" s="35">
        <f t="shared" si="2"/>
        <v>840</v>
      </c>
      <c r="AB143" s="44">
        <v>51.063829787234042</v>
      </c>
    </row>
    <row r="144" spans="1:28" ht="35.450000000000003" customHeight="1" x14ac:dyDescent="0.25">
      <c r="A144" s="16"/>
      <c r="B144" s="1" t="s">
        <v>1124</v>
      </c>
      <c r="C144" s="1" t="s">
        <v>1125</v>
      </c>
      <c r="D144" s="1" t="s">
        <v>639</v>
      </c>
      <c r="E144" s="1" t="s">
        <v>1364</v>
      </c>
      <c r="F144" s="1" t="s">
        <v>1365</v>
      </c>
      <c r="G144" s="1" t="s">
        <v>642</v>
      </c>
      <c r="H144" s="1" t="s">
        <v>643</v>
      </c>
      <c r="I144" s="1" t="s">
        <v>1128</v>
      </c>
      <c r="J144" s="1"/>
      <c r="K144" s="1"/>
      <c r="L144" s="1"/>
      <c r="M144" s="1">
        <v>2</v>
      </c>
      <c r="N144" s="1">
        <v>2</v>
      </c>
      <c r="O144" s="1"/>
      <c r="P144" s="1"/>
      <c r="Q144" s="1"/>
      <c r="R144" s="1"/>
      <c r="S144" s="1"/>
      <c r="T144" s="1">
        <v>1</v>
      </c>
      <c r="U144" s="1">
        <v>2</v>
      </c>
      <c r="V144" s="1"/>
      <c r="W144" s="1"/>
      <c r="X144" s="1"/>
      <c r="Y144" s="37">
        <v>7</v>
      </c>
      <c r="Z144" s="2">
        <v>160</v>
      </c>
      <c r="AA144" s="35">
        <f t="shared" si="2"/>
        <v>1120</v>
      </c>
      <c r="AB144" s="44">
        <v>68.085106382978722</v>
      </c>
    </row>
    <row r="145" spans="1:28" ht="35.450000000000003" customHeight="1" x14ac:dyDescent="0.25">
      <c r="A145" s="16"/>
      <c r="B145" s="1" t="s">
        <v>1124</v>
      </c>
      <c r="C145" s="1" t="s">
        <v>1125</v>
      </c>
      <c r="D145" s="1" t="s">
        <v>639</v>
      </c>
      <c r="E145" s="1" t="s">
        <v>1366</v>
      </c>
      <c r="F145" s="1" t="s">
        <v>1367</v>
      </c>
      <c r="G145" s="1" t="s">
        <v>642</v>
      </c>
      <c r="H145" s="1" t="s">
        <v>643</v>
      </c>
      <c r="I145" s="1" t="s">
        <v>1128</v>
      </c>
      <c r="J145" s="1"/>
      <c r="K145" s="1"/>
      <c r="L145" s="1"/>
      <c r="M145" s="1"/>
      <c r="N145" s="1"/>
      <c r="O145" s="1">
        <v>2</v>
      </c>
      <c r="P145" s="1"/>
      <c r="Q145" s="1"/>
      <c r="R145" s="1"/>
      <c r="S145" s="1">
        <v>4</v>
      </c>
      <c r="T145" s="1"/>
      <c r="U145" s="1"/>
      <c r="V145" s="1"/>
      <c r="W145" s="1"/>
      <c r="X145" s="1"/>
      <c r="Y145" s="37">
        <v>6</v>
      </c>
      <c r="Z145" s="2">
        <v>150</v>
      </c>
      <c r="AA145" s="35">
        <f t="shared" si="2"/>
        <v>900</v>
      </c>
      <c r="AB145" s="44">
        <v>63.829787234042549</v>
      </c>
    </row>
    <row r="146" spans="1:28" ht="35.450000000000003" customHeight="1" x14ac:dyDescent="0.25">
      <c r="A146" s="16"/>
      <c r="B146" s="1" t="s">
        <v>1124</v>
      </c>
      <c r="C146" s="1" t="s">
        <v>1125</v>
      </c>
      <c r="D146" s="1" t="s">
        <v>639</v>
      </c>
      <c r="E146" s="1" t="s">
        <v>1368</v>
      </c>
      <c r="F146" s="1" t="s">
        <v>1369</v>
      </c>
      <c r="G146" s="1" t="s">
        <v>649</v>
      </c>
      <c r="H146" s="1" t="s">
        <v>643</v>
      </c>
      <c r="I146" s="1" t="s">
        <v>1128</v>
      </c>
      <c r="J146" s="1"/>
      <c r="K146" s="1"/>
      <c r="L146" s="1"/>
      <c r="M146" s="1"/>
      <c r="N146" s="1"/>
      <c r="O146" s="1"/>
      <c r="P146" s="1"/>
      <c r="Q146" s="1">
        <v>2</v>
      </c>
      <c r="R146" s="1"/>
      <c r="S146" s="1">
        <v>2</v>
      </c>
      <c r="T146" s="1">
        <v>1</v>
      </c>
      <c r="U146" s="1">
        <v>1</v>
      </c>
      <c r="V146" s="1"/>
      <c r="W146" s="1"/>
      <c r="X146" s="1"/>
      <c r="Y146" s="37">
        <v>6</v>
      </c>
      <c r="Z146" s="2">
        <v>90</v>
      </c>
      <c r="AA146" s="35">
        <f t="shared" si="2"/>
        <v>540</v>
      </c>
      <c r="AB146" s="44">
        <v>38.297872340425528</v>
      </c>
    </row>
    <row r="147" spans="1:28" ht="35.450000000000003" customHeight="1" x14ac:dyDescent="0.25">
      <c r="A147" s="16"/>
      <c r="B147" s="1" t="s">
        <v>1124</v>
      </c>
      <c r="C147" s="1" t="s">
        <v>1125</v>
      </c>
      <c r="D147" s="1" t="s">
        <v>639</v>
      </c>
      <c r="E147" s="1" t="s">
        <v>1370</v>
      </c>
      <c r="F147" s="1" t="s">
        <v>1371</v>
      </c>
      <c r="G147" s="1" t="s">
        <v>642</v>
      </c>
      <c r="H147" s="1" t="s">
        <v>1194</v>
      </c>
      <c r="I147" s="1" t="s">
        <v>1128</v>
      </c>
      <c r="J147" s="1"/>
      <c r="K147" s="1"/>
      <c r="L147" s="1"/>
      <c r="M147" s="1"/>
      <c r="N147" s="1"/>
      <c r="O147" s="1"/>
      <c r="P147" s="1"/>
      <c r="Q147" s="1"/>
      <c r="R147" s="1">
        <v>6</v>
      </c>
      <c r="S147" s="1"/>
      <c r="T147" s="1"/>
      <c r="U147" s="1"/>
      <c r="V147" s="1"/>
      <c r="W147" s="1"/>
      <c r="X147" s="1"/>
      <c r="Y147" s="37">
        <v>6</v>
      </c>
      <c r="Z147" s="2">
        <v>170</v>
      </c>
      <c r="AA147" s="35">
        <f t="shared" si="2"/>
        <v>1020</v>
      </c>
      <c r="AB147" s="44">
        <v>72.340425531914889</v>
      </c>
    </row>
    <row r="148" spans="1:28" ht="35.450000000000003" customHeight="1" x14ac:dyDescent="0.25">
      <c r="A148" s="16"/>
      <c r="B148" s="1" t="s">
        <v>1124</v>
      </c>
      <c r="C148" s="1" t="s">
        <v>1125</v>
      </c>
      <c r="D148" s="1" t="s">
        <v>639</v>
      </c>
      <c r="E148" s="1" t="s">
        <v>1372</v>
      </c>
      <c r="F148" s="1" t="s">
        <v>1373</v>
      </c>
      <c r="G148" s="1" t="s">
        <v>649</v>
      </c>
      <c r="H148" s="1" t="s">
        <v>674</v>
      </c>
      <c r="I148" s="1" t="s">
        <v>1128</v>
      </c>
      <c r="J148" s="1"/>
      <c r="K148" s="1"/>
      <c r="L148" s="1">
        <v>6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>
        <v>6</v>
      </c>
      <c r="Z148" s="2">
        <v>110</v>
      </c>
      <c r="AA148" s="35">
        <f t="shared" si="2"/>
        <v>660</v>
      </c>
      <c r="AB148" s="44">
        <v>46.808510638297868</v>
      </c>
    </row>
    <row r="149" spans="1:28" ht="35.450000000000003" customHeight="1" x14ac:dyDescent="0.25">
      <c r="A149" s="16"/>
      <c r="B149" s="1" t="s">
        <v>1124</v>
      </c>
      <c r="C149" s="1" t="s">
        <v>1125</v>
      </c>
      <c r="D149" s="1" t="s">
        <v>639</v>
      </c>
      <c r="E149" s="1" t="s">
        <v>1374</v>
      </c>
      <c r="F149" s="1" t="s">
        <v>1375</v>
      </c>
      <c r="G149" s="1" t="s">
        <v>659</v>
      </c>
      <c r="H149" s="1" t="s">
        <v>674</v>
      </c>
      <c r="I149" s="1" t="s">
        <v>1128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>
        <v>6</v>
      </c>
      <c r="W149" s="1"/>
      <c r="X149" s="1"/>
      <c r="Y149" s="37">
        <v>6</v>
      </c>
      <c r="Z149" s="2">
        <v>120</v>
      </c>
      <c r="AA149" s="35">
        <f t="shared" si="2"/>
        <v>720</v>
      </c>
      <c r="AB149" s="44">
        <v>51.063829787234042</v>
      </c>
    </row>
    <row r="150" spans="1:28" ht="35.450000000000003" customHeight="1" x14ac:dyDescent="0.25">
      <c r="A150" s="16"/>
      <c r="B150" s="1" t="s">
        <v>1124</v>
      </c>
      <c r="C150" s="1" t="s">
        <v>1125</v>
      </c>
      <c r="D150" s="1" t="s">
        <v>639</v>
      </c>
      <c r="E150" s="1" t="s">
        <v>1376</v>
      </c>
      <c r="F150" s="1" t="s">
        <v>1377</v>
      </c>
      <c r="G150" s="1" t="s">
        <v>649</v>
      </c>
      <c r="H150" s="1" t="s">
        <v>786</v>
      </c>
      <c r="I150" s="1" t="s">
        <v>1128</v>
      </c>
      <c r="J150" s="1"/>
      <c r="K150" s="1"/>
      <c r="L150" s="1"/>
      <c r="M150" s="1"/>
      <c r="N150" s="1"/>
      <c r="O150" s="1">
        <v>6</v>
      </c>
      <c r="P150" s="1"/>
      <c r="Q150" s="1"/>
      <c r="R150" s="1"/>
      <c r="S150" s="1"/>
      <c r="T150" s="1"/>
      <c r="U150" s="1"/>
      <c r="V150" s="1"/>
      <c r="W150" s="1"/>
      <c r="X150" s="1"/>
      <c r="Y150" s="37">
        <v>6</v>
      </c>
      <c r="Z150" s="2">
        <v>120</v>
      </c>
      <c r="AA150" s="35">
        <f t="shared" si="2"/>
        <v>720</v>
      </c>
      <c r="AB150" s="44">
        <v>51.063829787234042</v>
      </c>
    </row>
    <row r="151" spans="1:28" ht="35.450000000000003" customHeight="1" x14ac:dyDescent="0.25">
      <c r="A151" s="16"/>
      <c r="B151" s="1" t="s">
        <v>1124</v>
      </c>
      <c r="C151" s="1" t="s">
        <v>1125</v>
      </c>
      <c r="D151" s="1" t="s">
        <v>639</v>
      </c>
      <c r="E151" s="1" t="s">
        <v>1378</v>
      </c>
      <c r="F151" s="1" t="s">
        <v>1379</v>
      </c>
      <c r="G151" s="1" t="s">
        <v>642</v>
      </c>
      <c r="H151" s="1" t="s">
        <v>786</v>
      </c>
      <c r="I151" s="1" t="s">
        <v>1128</v>
      </c>
      <c r="J151" s="1"/>
      <c r="K151" s="1"/>
      <c r="L151" s="1"/>
      <c r="M151" s="1"/>
      <c r="N151" s="1"/>
      <c r="O151" s="1"/>
      <c r="P151" s="1">
        <v>6</v>
      </c>
      <c r="Q151" s="1"/>
      <c r="R151" s="1"/>
      <c r="S151" s="1"/>
      <c r="T151" s="1"/>
      <c r="U151" s="1"/>
      <c r="V151" s="1"/>
      <c r="W151" s="1"/>
      <c r="X151" s="1"/>
      <c r="Y151" s="37">
        <v>6</v>
      </c>
      <c r="Z151" s="2">
        <v>150</v>
      </c>
      <c r="AA151" s="35">
        <f t="shared" si="2"/>
        <v>900</v>
      </c>
      <c r="AB151" s="44">
        <v>63.829787234042549</v>
      </c>
    </row>
    <row r="152" spans="1:28" ht="35.450000000000003" customHeight="1" x14ac:dyDescent="0.25">
      <c r="A152" s="16"/>
      <c r="B152" s="1" t="s">
        <v>1124</v>
      </c>
      <c r="C152" s="1" t="s">
        <v>1125</v>
      </c>
      <c r="D152" s="1" t="s">
        <v>639</v>
      </c>
      <c r="E152" s="1" t="s">
        <v>1380</v>
      </c>
      <c r="F152" s="1" t="s">
        <v>1381</v>
      </c>
      <c r="G152" s="1" t="s">
        <v>649</v>
      </c>
      <c r="H152" s="1" t="s">
        <v>643</v>
      </c>
      <c r="I152" s="1" t="s">
        <v>1128</v>
      </c>
      <c r="J152" s="1"/>
      <c r="K152" s="1"/>
      <c r="L152" s="1">
        <v>5</v>
      </c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>
        <v>5</v>
      </c>
      <c r="Z152" s="2">
        <v>120</v>
      </c>
      <c r="AA152" s="35">
        <f t="shared" si="2"/>
        <v>600</v>
      </c>
      <c r="AB152" s="44">
        <v>51.063829787234042</v>
      </c>
    </row>
    <row r="153" spans="1:28" ht="35.450000000000003" customHeight="1" x14ac:dyDescent="0.25">
      <c r="A153" s="16"/>
      <c r="B153" s="1" t="s">
        <v>1124</v>
      </c>
      <c r="C153" s="1" t="s">
        <v>1125</v>
      </c>
      <c r="D153" s="1" t="s">
        <v>639</v>
      </c>
      <c r="E153" s="1" t="s">
        <v>1382</v>
      </c>
      <c r="F153" s="1" t="s">
        <v>1383</v>
      </c>
      <c r="G153" s="1" t="s">
        <v>642</v>
      </c>
      <c r="H153" s="1" t="s">
        <v>643</v>
      </c>
      <c r="I153" s="1" t="s">
        <v>1128</v>
      </c>
      <c r="J153" s="1"/>
      <c r="K153" s="1">
        <v>3</v>
      </c>
      <c r="L153" s="1"/>
      <c r="M153" s="1"/>
      <c r="N153" s="1"/>
      <c r="O153" s="1"/>
      <c r="P153" s="1"/>
      <c r="Q153" s="1"/>
      <c r="R153" s="1"/>
      <c r="S153" s="1"/>
      <c r="T153" s="1"/>
      <c r="U153" s="1">
        <v>2</v>
      </c>
      <c r="V153" s="1"/>
      <c r="W153" s="1"/>
      <c r="X153" s="1"/>
      <c r="Y153" s="37">
        <v>5</v>
      </c>
      <c r="Z153" s="2">
        <v>110</v>
      </c>
      <c r="AA153" s="35">
        <f t="shared" si="2"/>
        <v>550</v>
      </c>
      <c r="AB153" s="44">
        <v>46.808510638297868</v>
      </c>
    </row>
    <row r="154" spans="1:28" ht="35.450000000000003" customHeight="1" x14ac:dyDescent="0.25">
      <c r="A154" s="16"/>
      <c r="B154" s="1" t="s">
        <v>1124</v>
      </c>
      <c r="C154" s="1" t="s">
        <v>1125</v>
      </c>
      <c r="D154" s="1" t="s">
        <v>639</v>
      </c>
      <c r="E154" s="1" t="s">
        <v>1384</v>
      </c>
      <c r="F154" s="1" t="s">
        <v>1385</v>
      </c>
      <c r="G154" s="1" t="s">
        <v>649</v>
      </c>
      <c r="H154" s="1" t="s">
        <v>643</v>
      </c>
      <c r="I154" s="1" t="s">
        <v>1128</v>
      </c>
      <c r="J154" s="1"/>
      <c r="K154" s="1">
        <v>4</v>
      </c>
      <c r="L154" s="1"/>
      <c r="M154" s="1"/>
      <c r="N154" s="1"/>
      <c r="O154" s="1"/>
      <c r="P154" s="1"/>
      <c r="Q154" s="1"/>
      <c r="R154" s="1"/>
      <c r="S154" s="1"/>
      <c r="T154" s="1"/>
      <c r="U154" s="1">
        <v>1</v>
      </c>
      <c r="V154" s="1"/>
      <c r="W154" s="1"/>
      <c r="X154" s="1"/>
      <c r="Y154" s="37">
        <v>5</v>
      </c>
      <c r="Z154" s="2">
        <v>120</v>
      </c>
      <c r="AA154" s="35">
        <f t="shared" si="2"/>
        <v>600</v>
      </c>
      <c r="AB154" s="44">
        <v>51.063829787234042</v>
      </c>
    </row>
    <row r="155" spans="1:28" ht="35.450000000000003" customHeight="1" x14ac:dyDescent="0.25">
      <c r="A155" s="16"/>
      <c r="B155" s="1" t="s">
        <v>1124</v>
      </c>
      <c r="C155" s="1" t="s">
        <v>1125</v>
      </c>
      <c r="D155" s="1" t="s">
        <v>639</v>
      </c>
      <c r="E155" s="1" t="s">
        <v>1386</v>
      </c>
      <c r="F155" s="1" t="s">
        <v>1387</v>
      </c>
      <c r="G155" s="1" t="s">
        <v>649</v>
      </c>
      <c r="H155" s="1" t="s">
        <v>674</v>
      </c>
      <c r="I155" s="1" t="s">
        <v>1128</v>
      </c>
      <c r="J155" s="1"/>
      <c r="K155" s="1"/>
      <c r="L155" s="1"/>
      <c r="M155" s="1"/>
      <c r="N155" s="1"/>
      <c r="O155" s="1"/>
      <c r="P155" s="1">
        <v>5</v>
      </c>
      <c r="Q155" s="1"/>
      <c r="R155" s="1"/>
      <c r="S155" s="1"/>
      <c r="T155" s="1"/>
      <c r="U155" s="1"/>
      <c r="V155" s="1"/>
      <c r="W155" s="1"/>
      <c r="X155" s="1"/>
      <c r="Y155" s="37">
        <v>5</v>
      </c>
      <c r="Z155" s="2">
        <v>99.95</v>
      </c>
      <c r="AA155" s="35">
        <f t="shared" si="2"/>
        <v>499.75</v>
      </c>
      <c r="AB155" s="44">
        <v>42.531914893617021</v>
      </c>
    </row>
    <row r="156" spans="1:28" ht="35.450000000000003" customHeight="1" x14ac:dyDescent="0.25">
      <c r="A156" s="16"/>
      <c r="B156" s="1" t="s">
        <v>1124</v>
      </c>
      <c r="C156" s="1" t="s">
        <v>1125</v>
      </c>
      <c r="D156" s="1" t="s">
        <v>639</v>
      </c>
      <c r="E156" s="1" t="s">
        <v>1388</v>
      </c>
      <c r="F156" s="1" t="s">
        <v>1389</v>
      </c>
      <c r="G156" s="1" t="s">
        <v>649</v>
      </c>
      <c r="H156" s="1" t="s">
        <v>674</v>
      </c>
      <c r="I156" s="1" t="s">
        <v>1128</v>
      </c>
      <c r="J156" s="1"/>
      <c r="K156" s="1"/>
      <c r="L156" s="1">
        <v>4</v>
      </c>
      <c r="M156" s="1"/>
      <c r="N156" s="1"/>
      <c r="O156" s="1"/>
      <c r="P156" s="1"/>
      <c r="Q156" s="1"/>
      <c r="R156" s="1"/>
      <c r="S156" s="1"/>
      <c r="T156" s="1">
        <v>1</v>
      </c>
      <c r="U156" s="1"/>
      <c r="V156" s="1"/>
      <c r="W156" s="1"/>
      <c r="X156" s="1"/>
      <c r="Y156" s="37">
        <v>5</v>
      </c>
      <c r="Z156" s="2">
        <v>120</v>
      </c>
      <c r="AA156" s="35">
        <f t="shared" si="2"/>
        <v>600</v>
      </c>
      <c r="AB156" s="44">
        <v>51.063829787234042</v>
      </c>
    </row>
    <row r="157" spans="1:28" ht="35.450000000000003" customHeight="1" x14ac:dyDescent="0.25">
      <c r="A157" s="16"/>
      <c r="B157" s="1" t="s">
        <v>1124</v>
      </c>
      <c r="C157" s="1" t="s">
        <v>1125</v>
      </c>
      <c r="D157" s="1" t="s">
        <v>639</v>
      </c>
      <c r="E157" s="1" t="s">
        <v>1390</v>
      </c>
      <c r="F157" s="1" t="s">
        <v>1391</v>
      </c>
      <c r="G157" s="1" t="s">
        <v>642</v>
      </c>
      <c r="H157" s="1" t="s">
        <v>786</v>
      </c>
      <c r="I157" s="1" t="s">
        <v>1128</v>
      </c>
      <c r="J157" s="1"/>
      <c r="K157" s="1"/>
      <c r="L157" s="1"/>
      <c r="M157" s="1"/>
      <c r="N157" s="1"/>
      <c r="O157" s="1"/>
      <c r="P157" s="1"/>
      <c r="Q157" s="1">
        <v>5</v>
      </c>
      <c r="R157" s="1"/>
      <c r="S157" s="1"/>
      <c r="T157" s="1"/>
      <c r="U157" s="1"/>
      <c r="V157" s="1"/>
      <c r="W157" s="1"/>
      <c r="X157" s="1"/>
      <c r="Y157" s="37">
        <v>5</v>
      </c>
      <c r="Z157" s="2">
        <v>150</v>
      </c>
      <c r="AA157" s="35">
        <f t="shared" si="2"/>
        <v>750</v>
      </c>
      <c r="AB157" s="44">
        <v>63.829787234042549</v>
      </c>
    </row>
    <row r="158" spans="1:28" ht="35.450000000000003" customHeight="1" x14ac:dyDescent="0.25">
      <c r="A158" s="16"/>
      <c r="B158" s="1" t="s">
        <v>1124</v>
      </c>
      <c r="C158" s="1" t="s">
        <v>1125</v>
      </c>
      <c r="D158" s="1" t="s">
        <v>639</v>
      </c>
      <c r="E158" s="1" t="s">
        <v>1392</v>
      </c>
      <c r="F158" s="1" t="s">
        <v>1393</v>
      </c>
      <c r="G158" s="1" t="s">
        <v>642</v>
      </c>
      <c r="H158" s="1" t="s">
        <v>786</v>
      </c>
      <c r="I158" s="1" t="s">
        <v>1128</v>
      </c>
      <c r="J158" s="1"/>
      <c r="K158" s="1"/>
      <c r="L158" s="1"/>
      <c r="M158" s="1"/>
      <c r="N158" s="1"/>
      <c r="O158" s="1">
        <v>4</v>
      </c>
      <c r="P158" s="1"/>
      <c r="Q158" s="1"/>
      <c r="R158" s="1"/>
      <c r="S158" s="1"/>
      <c r="T158" s="1"/>
      <c r="U158" s="1"/>
      <c r="V158" s="1"/>
      <c r="W158" s="1"/>
      <c r="X158" s="1"/>
      <c r="Y158" s="37">
        <v>4</v>
      </c>
      <c r="Z158" s="2">
        <v>150</v>
      </c>
      <c r="AA158" s="35">
        <f t="shared" si="2"/>
        <v>600</v>
      </c>
      <c r="AB158" s="44">
        <v>63.829787234042549</v>
      </c>
    </row>
    <row r="159" spans="1:28" ht="35.450000000000003" customHeight="1" x14ac:dyDescent="0.25">
      <c r="A159" s="16"/>
      <c r="B159" s="1" t="s">
        <v>1124</v>
      </c>
      <c r="C159" s="1" t="s">
        <v>1125</v>
      </c>
      <c r="D159" s="1" t="s">
        <v>639</v>
      </c>
      <c r="E159" s="1" t="s">
        <v>1394</v>
      </c>
      <c r="F159" s="1" t="s">
        <v>1395</v>
      </c>
      <c r="G159" s="1" t="s">
        <v>642</v>
      </c>
      <c r="H159" s="1" t="s">
        <v>1287</v>
      </c>
      <c r="I159" s="1" t="s">
        <v>1128</v>
      </c>
      <c r="J159" s="1"/>
      <c r="K159" s="1"/>
      <c r="L159" s="1"/>
      <c r="M159" s="1">
        <v>4</v>
      </c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>
        <v>4</v>
      </c>
      <c r="Z159" s="2">
        <v>220</v>
      </c>
      <c r="AA159" s="35">
        <f t="shared" si="2"/>
        <v>880</v>
      </c>
      <c r="AB159" s="44">
        <v>93.617021276595736</v>
      </c>
    </row>
    <row r="160" spans="1:28" ht="35.450000000000003" customHeight="1" x14ac:dyDescent="0.25">
      <c r="A160" s="16"/>
      <c r="B160" s="1" t="s">
        <v>1124</v>
      </c>
      <c r="C160" s="1" t="s">
        <v>1125</v>
      </c>
      <c r="D160" s="1" t="s">
        <v>639</v>
      </c>
      <c r="E160" s="1" t="s">
        <v>1396</v>
      </c>
      <c r="F160" s="1" t="s">
        <v>1397</v>
      </c>
      <c r="G160" s="1" t="s">
        <v>642</v>
      </c>
      <c r="H160" s="1" t="s">
        <v>1287</v>
      </c>
      <c r="I160" s="1" t="s">
        <v>1128</v>
      </c>
      <c r="J160" s="1"/>
      <c r="K160" s="1"/>
      <c r="L160" s="1"/>
      <c r="M160" s="1"/>
      <c r="N160" s="1"/>
      <c r="O160" s="1"/>
      <c r="P160" s="1">
        <v>4</v>
      </c>
      <c r="Q160" s="1"/>
      <c r="R160" s="1"/>
      <c r="S160" s="1"/>
      <c r="T160" s="1"/>
      <c r="U160" s="1"/>
      <c r="V160" s="1"/>
      <c r="W160" s="1"/>
      <c r="X160" s="1"/>
      <c r="Y160" s="37">
        <v>4</v>
      </c>
      <c r="Z160" s="2">
        <v>130</v>
      </c>
      <c r="AA160" s="35">
        <f t="shared" si="2"/>
        <v>520</v>
      </c>
      <c r="AB160" s="44">
        <v>55.319148936170208</v>
      </c>
    </row>
    <row r="161" spans="1:28" ht="35.450000000000003" customHeight="1" x14ac:dyDescent="0.25">
      <c r="A161" s="16"/>
      <c r="B161" s="1" t="s">
        <v>1124</v>
      </c>
      <c r="C161" s="1" t="s">
        <v>1125</v>
      </c>
      <c r="D161" s="1" t="s">
        <v>639</v>
      </c>
      <c r="E161" s="1" t="s">
        <v>1398</v>
      </c>
      <c r="F161" s="1" t="s">
        <v>1399</v>
      </c>
      <c r="G161" s="1" t="s">
        <v>649</v>
      </c>
      <c r="H161" s="1" t="s">
        <v>643</v>
      </c>
      <c r="I161" s="1" t="s">
        <v>1128</v>
      </c>
      <c r="J161" s="1"/>
      <c r="K161" s="1"/>
      <c r="L161" s="1"/>
      <c r="M161" s="1"/>
      <c r="N161" s="1"/>
      <c r="O161" s="1">
        <v>2</v>
      </c>
      <c r="P161" s="1">
        <v>1</v>
      </c>
      <c r="Q161" s="1">
        <v>1</v>
      </c>
      <c r="R161" s="1"/>
      <c r="S161" s="1"/>
      <c r="T161" s="1"/>
      <c r="U161" s="1"/>
      <c r="V161" s="1"/>
      <c r="W161" s="1"/>
      <c r="X161" s="1"/>
      <c r="Y161" s="37">
        <v>4</v>
      </c>
      <c r="Z161" s="2">
        <v>100</v>
      </c>
      <c r="AA161" s="35">
        <f t="shared" si="2"/>
        <v>400</v>
      </c>
      <c r="AB161" s="44">
        <v>42.553191489361701</v>
      </c>
    </row>
    <row r="162" spans="1:28" ht="35.450000000000003" customHeight="1" x14ac:dyDescent="0.25">
      <c r="A162" s="16"/>
      <c r="B162" s="1" t="s">
        <v>1124</v>
      </c>
      <c r="C162" s="1" t="s">
        <v>1125</v>
      </c>
      <c r="D162" s="1" t="s">
        <v>639</v>
      </c>
      <c r="E162" s="1" t="s">
        <v>1400</v>
      </c>
      <c r="F162" s="1" t="s">
        <v>1401</v>
      </c>
      <c r="G162" s="1" t="s">
        <v>649</v>
      </c>
      <c r="H162" s="1" t="s">
        <v>643</v>
      </c>
      <c r="I162" s="1" t="s">
        <v>1128</v>
      </c>
      <c r="J162" s="1"/>
      <c r="K162" s="1"/>
      <c r="L162" s="1">
        <v>4</v>
      </c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>
        <v>4</v>
      </c>
      <c r="Z162" s="2">
        <v>150</v>
      </c>
      <c r="AA162" s="35">
        <f t="shared" si="2"/>
        <v>600</v>
      </c>
      <c r="AB162" s="44">
        <v>63.829787234042549</v>
      </c>
    </row>
    <row r="163" spans="1:28" ht="35.450000000000003" customHeight="1" x14ac:dyDescent="0.25">
      <c r="A163" s="16"/>
      <c r="B163" s="1" t="s">
        <v>1124</v>
      </c>
      <c r="C163" s="1" t="s">
        <v>1125</v>
      </c>
      <c r="D163" s="1" t="s">
        <v>639</v>
      </c>
      <c r="E163" s="1" t="s">
        <v>1402</v>
      </c>
      <c r="F163" s="1" t="s">
        <v>1403</v>
      </c>
      <c r="G163" s="1" t="s">
        <v>642</v>
      </c>
      <c r="H163" s="1" t="s">
        <v>1194</v>
      </c>
      <c r="I163" s="1" t="s">
        <v>1128</v>
      </c>
      <c r="J163" s="1"/>
      <c r="K163" s="1"/>
      <c r="L163" s="1"/>
      <c r="M163" s="1"/>
      <c r="N163" s="1"/>
      <c r="O163" s="1"/>
      <c r="P163" s="1"/>
      <c r="Q163" s="1"/>
      <c r="R163" s="1"/>
      <c r="S163" s="1">
        <v>4</v>
      </c>
      <c r="T163" s="1"/>
      <c r="U163" s="1"/>
      <c r="V163" s="1"/>
      <c r="W163" s="1"/>
      <c r="X163" s="1"/>
      <c r="Y163" s="37">
        <v>4</v>
      </c>
      <c r="Z163" s="2">
        <v>180</v>
      </c>
      <c r="AA163" s="35">
        <f t="shared" si="2"/>
        <v>720</v>
      </c>
      <c r="AB163" s="44">
        <v>76.595744680851055</v>
      </c>
    </row>
    <row r="164" spans="1:28" ht="35.450000000000003" customHeight="1" x14ac:dyDescent="0.25">
      <c r="A164" s="16"/>
      <c r="B164" s="1" t="s">
        <v>1124</v>
      </c>
      <c r="C164" s="1" t="s">
        <v>1125</v>
      </c>
      <c r="D164" s="1" t="s">
        <v>639</v>
      </c>
      <c r="E164" s="1" t="s">
        <v>1404</v>
      </c>
      <c r="F164" s="1" t="s">
        <v>1405</v>
      </c>
      <c r="G164" s="1" t="s">
        <v>659</v>
      </c>
      <c r="H164" s="1" t="s">
        <v>674</v>
      </c>
      <c r="I164" s="1" t="s">
        <v>1128</v>
      </c>
      <c r="J164" s="1"/>
      <c r="K164" s="1"/>
      <c r="L164" s="1"/>
      <c r="M164" s="1"/>
      <c r="N164" s="1"/>
      <c r="O164" s="1"/>
      <c r="P164" s="1"/>
      <c r="Q164" s="1"/>
      <c r="R164" s="1">
        <v>4</v>
      </c>
      <c r="S164" s="1"/>
      <c r="T164" s="1"/>
      <c r="U164" s="1"/>
      <c r="V164" s="1"/>
      <c r="W164" s="1"/>
      <c r="X164" s="1"/>
      <c r="Y164" s="37">
        <v>4</v>
      </c>
      <c r="Z164" s="2">
        <v>110</v>
      </c>
      <c r="AA164" s="35">
        <f t="shared" si="2"/>
        <v>440</v>
      </c>
      <c r="AB164" s="44">
        <v>46.808510638297868</v>
      </c>
    </row>
    <row r="165" spans="1:28" ht="35.450000000000003" customHeight="1" x14ac:dyDescent="0.25">
      <c r="A165" s="16"/>
      <c r="B165" s="1" t="s">
        <v>1124</v>
      </c>
      <c r="C165" s="1" t="s">
        <v>1125</v>
      </c>
      <c r="D165" s="1" t="s">
        <v>639</v>
      </c>
      <c r="E165" s="1" t="s">
        <v>1406</v>
      </c>
      <c r="F165" s="1" t="s">
        <v>1407</v>
      </c>
      <c r="G165" s="1" t="s">
        <v>649</v>
      </c>
      <c r="H165" s="1" t="s">
        <v>674</v>
      </c>
      <c r="I165" s="1" t="s">
        <v>1128</v>
      </c>
      <c r="J165" s="1"/>
      <c r="K165" s="1">
        <v>3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>
        <v>3</v>
      </c>
      <c r="Z165" s="2">
        <v>120</v>
      </c>
      <c r="AA165" s="35">
        <f t="shared" si="2"/>
        <v>360</v>
      </c>
      <c r="AB165" s="44">
        <v>51.063829787234042</v>
      </c>
    </row>
    <row r="166" spans="1:28" ht="35.450000000000003" customHeight="1" x14ac:dyDescent="0.25">
      <c r="A166" s="16"/>
      <c r="B166" s="1" t="s">
        <v>1124</v>
      </c>
      <c r="C166" s="1" t="s">
        <v>1125</v>
      </c>
      <c r="D166" s="1" t="s">
        <v>639</v>
      </c>
      <c r="E166" s="1" t="s">
        <v>1408</v>
      </c>
      <c r="F166" s="1" t="s">
        <v>1409</v>
      </c>
      <c r="G166" s="1" t="s">
        <v>649</v>
      </c>
      <c r="H166" s="1" t="s">
        <v>674</v>
      </c>
      <c r="I166" s="1" t="s">
        <v>1128</v>
      </c>
      <c r="J166" s="1"/>
      <c r="K166" s="1"/>
      <c r="L166" s="1"/>
      <c r="M166" s="1"/>
      <c r="N166" s="1">
        <v>3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>
        <v>3</v>
      </c>
      <c r="Z166" s="2">
        <v>110</v>
      </c>
      <c r="AA166" s="35">
        <f t="shared" si="2"/>
        <v>330</v>
      </c>
      <c r="AB166" s="44">
        <v>46.808510638297868</v>
      </c>
    </row>
    <row r="167" spans="1:28" ht="35.450000000000003" customHeight="1" x14ac:dyDescent="0.25">
      <c r="A167" s="16"/>
      <c r="B167" s="1" t="s">
        <v>1124</v>
      </c>
      <c r="C167" s="1" t="s">
        <v>1125</v>
      </c>
      <c r="D167" s="1" t="s">
        <v>639</v>
      </c>
      <c r="E167" s="1" t="s">
        <v>1410</v>
      </c>
      <c r="F167" s="1" t="s">
        <v>1411</v>
      </c>
      <c r="G167" s="1" t="s">
        <v>642</v>
      </c>
      <c r="H167" s="1" t="s">
        <v>643</v>
      </c>
      <c r="I167" s="1" t="s">
        <v>1128</v>
      </c>
      <c r="J167" s="1"/>
      <c r="K167" s="1">
        <v>1</v>
      </c>
      <c r="L167" s="1">
        <v>2</v>
      </c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>
        <v>3</v>
      </c>
      <c r="Z167" s="2">
        <v>120</v>
      </c>
      <c r="AA167" s="35">
        <f t="shared" si="2"/>
        <v>360</v>
      </c>
      <c r="AB167" s="44">
        <v>51.063829787234042</v>
      </c>
    </row>
    <row r="168" spans="1:28" ht="35.450000000000003" customHeight="1" x14ac:dyDescent="0.25">
      <c r="A168" s="16"/>
      <c r="B168" s="1" t="s">
        <v>1124</v>
      </c>
      <c r="C168" s="1" t="s">
        <v>1125</v>
      </c>
      <c r="D168" s="1" t="s">
        <v>639</v>
      </c>
      <c r="E168" s="1" t="s">
        <v>1412</v>
      </c>
      <c r="F168" s="1" t="s">
        <v>1413</v>
      </c>
      <c r="G168" s="1" t="s">
        <v>659</v>
      </c>
      <c r="H168" s="1" t="s">
        <v>674</v>
      </c>
      <c r="I168" s="1" t="s">
        <v>1128</v>
      </c>
      <c r="J168" s="1"/>
      <c r="K168" s="1"/>
      <c r="L168" s="1"/>
      <c r="M168" s="1"/>
      <c r="N168" s="1"/>
      <c r="O168" s="1"/>
      <c r="P168" s="1"/>
      <c r="Q168" s="1"/>
      <c r="R168" s="1">
        <v>2</v>
      </c>
      <c r="S168" s="1">
        <v>1</v>
      </c>
      <c r="T168" s="1"/>
      <c r="U168" s="1"/>
      <c r="V168" s="1"/>
      <c r="W168" s="1"/>
      <c r="X168" s="1"/>
      <c r="Y168" s="37">
        <v>3</v>
      </c>
      <c r="Z168" s="2">
        <v>120</v>
      </c>
      <c r="AA168" s="35">
        <f t="shared" si="2"/>
        <v>360</v>
      </c>
      <c r="AB168" s="44">
        <v>51.063829787234042</v>
      </c>
    </row>
    <row r="169" spans="1:28" ht="35.450000000000003" customHeight="1" x14ac:dyDescent="0.25">
      <c r="A169" s="16"/>
      <c r="B169" s="1" t="s">
        <v>1124</v>
      </c>
      <c r="C169" s="1" t="s">
        <v>1125</v>
      </c>
      <c r="D169" s="1" t="s">
        <v>639</v>
      </c>
      <c r="E169" s="1" t="s">
        <v>1414</v>
      </c>
      <c r="F169" s="1" t="s">
        <v>1415</v>
      </c>
      <c r="G169" s="1" t="s">
        <v>649</v>
      </c>
      <c r="H169" s="1" t="s">
        <v>674</v>
      </c>
      <c r="I169" s="1" t="s">
        <v>1128</v>
      </c>
      <c r="J169" s="1"/>
      <c r="K169" s="1">
        <v>1</v>
      </c>
      <c r="L169" s="1"/>
      <c r="M169" s="1"/>
      <c r="N169" s="1"/>
      <c r="O169" s="1"/>
      <c r="P169" s="1"/>
      <c r="Q169" s="1"/>
      <c r="R169" s="1">
        <v>2</v>
      </c>
      <c r="S169" s="1"/>
      <c r="T169" s="1"/>
      <c r="U169" s="1"/>
      <c r="V169" s="1"/>
      <c r="W169" s="1"/>
      <c r="X169" s="1"/>
      <c r="Y169" s="37">
        <v>3</v>
      </c>
      <c r="Z169" s="2">
        <v>89.95</v>
      </c>
      <c r="AA169" s="35">
        <f t="shared" si="2"/>
        <v>269.85000000000002</v>
      </c>
      <c r="AB169" s="44">
        <v>38.276595744680854</v>
      </c>
    </row>
    <row r="170" spans="1:28" ht="35.450000000000003" customHeight="1" x14ac:dyDescent="0.25">
      <c r="A170" s="16"/>
      <c r="B170" s="1" t="s">
        <v>1124</v>
      </c>
      <c r="C170" s="1" t="s">
        <v>1125</v>
      </c>
      <c r="D170" s="1" t="s">
        <v>639</v>
      </c>
      <c r="E170" s="1" t="s">
        <v>1416</v>
      </c>
      <c r="F170" s="1" t="s">
        <v>1417</v>
      </c>
      <c r="G170" s="1" t="s">
        <v>649</v>
      </c>
      <c r="H170" s="1" t="s">
        <v>643</v>
      </c>
      <c r="I170" s="1" t="s">
        <v>1128</v>
      </c>
      <c r="J170" s="1"/>
      <c r="K170" s="1"/>
      <c r="L170" s="1"/>
      <c r="M170" s="1"/>
      <c r="N170" s="1"/>
      <c r="O170" s="1"/>
      <c r="P170" s="1"/>
      <c r="Q170" s="1"/>
      <c r="R170" s="1">
        <v>2</v>
      </c>
      <c r="S170" s="1"/>
      <c r="T170" s="1"/>
      <c r="U170" s="1"/>
      <c r="V170" s="1"/>
      <c r="W170" s="1"/>
      <c r="X170" s="1"/>
      <c r="Y170" s="37">
        <v>2</v>
      </c>
      <c r="Z170" s="2">
        <v>120</v>
      </c>
      <c r="AA170" s="35">
        <f t="shared" si="2"/>
        <v>240</v>
      </c>
      <c r="AB170" s="44">
        <v>51.063829787234042</v>
      </c>
    </row>
    <row r="171" spans="1:28" ht="35.450000000000003" customHeight="1" x14ac:dyDescent="0.25">
      <c r="A171" s="16"/>
      <c r="B171" s="1" t="s">
        <v>1124</v>
      </c>
      <c r="C171" s="1" t="s">
        <v>1125</v>
      </c>
      <c r="D171" s="1" t="s">
        <v>639</v>
      </c>
      <c r="E171" s="1" t="s">
        <v>1418</v>
      </c>
      <c r="F171" s="1" t="s">
        <v>1419</v>
      </c>
      <c r="G171" s="1" t="s">
        <v>642</v>
      </c>
      <c r="H171" s="1" t="s">
        <v>643</v>
      </c>
      <c r="I171" s="1" t="s">
        <v>1128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>
        <v>2</v>
      </c>
      <c r="U171" s="1"/>
      <c r="V171" s="1"/>
      <c r="W171" s="1"/>
      <c r="X171" s="1"/>
      <c r="Y171" s="37">
        <v>2</v>
      </c>
      <c r="Z171" s="2">
        <v>150</v>
      </c>
      <c r="AA171" s="35">
        <f t="shared" si="2"/>
        <v>300</v>
      </c>
      <c r="AB171" s="44">
        <v>63.829787234042549</v>
      </c>
    </row>
    <row r="172" spans="1:28" ht="35.450000000000003" customHeight="1" x14ac:dyDescent="0.25">
      <c r="A172" s="16"/>
      <c r="B172" s="1" t="s">
        <v>1124</v>
      </c>
      <c r="C172" s="1" t="s">
        <v>1125</v>
      </c>
      <c r="D172" s="1" t="s">
        <v>639</v>
      </c>
      <c r="E172" s="1" t="s">
        <v>1420</v>
      </c>
      <c r="F172" s="1" t="s">
        <v>1421</v>
      </c>
      <c r="G172" s="1" t="s">
        <v>642</v>
      </c>
      <c r="H172" s="1" t="s">
        <v>643</v>
      </c>
      <c r="I172" s="1" t="s">
        <v>1133</v>
      </c>
      <c r="J172" s="1"/>
      <c r="K172" s="1"/>
      <c r="L172" s="1"/>
      <c r="M172" s="1">
        <v>1</v>
      </c>
      <c r="N172" s="1"/>
      <c r="O172" s="1"/>
      <c r="P172" s="1"/>
      <c r="Q172" s="1"/>
      <c r="R172" s="1"/>
      <c r="S172" s="1">
        <v>1</v>
      </c>
      <c r="T172" s="1"/>
      <c r="U172" s="1"/>
      <c r="V172" s="1"/>
      <c r="W172" s="1"/>
      <c r="X172" s="1"/>
      <c r="Y172" s="37">
        <v>2</v>
      </c>
      <c r="Z172" s="2">
        <v>120</v>
      </c>
      <c r="AA172" s="35">
        <f t="shared" si="2"/>
        <v>240</v>
      </c>
      <c r="AB172" s="44">
        <v>51.063829787234042</v>
      </c>
    </row>
    <row r="173" spans="1:28" ht="35.450000000000003" customHeight="1" x14ac:dyDescent="0.25">
      <c r="A173" s="16"/>
      <c r="B173" s="1" t="s">
        <v>1124</v>
      </c>
      <c r="C173" s="1" t="s">
        <v>1125</v>
      </c>
      <c r="D173" s="1" t="s">
        <v>639</v>
      </c>
      <c r="E173" s="1" t="s">
        <v>1422</v>
      </c>
      <c r="F173" s="1" t="s">
        <v>1423</v>
      </c>
      <c r="G173" s="1" t="s">
        <v>659</v>
      </c>
      <c r="H173" s="1" t="s">
        <v>674</v>
      </c>
      <c r="I173" s="1" t="s">
        <v>1128</v>
      </c>
      <c r="J173" s="1"/>
      <c r="K173" s="1"/>
      <c r="L173" s="1"/>
      <c r="M173" s="1"/>
      <c r="N173" s="1">
        <v>2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>
        <v>2</v>
      </c>
      <c r="Z173" s="2">
        <v>99.95</v>
      </c>
      <c r="AA173" s="35">
        <f t="shared" si="2"/>
        <v>199.9</v>
      </c>
      <c r="AB173" s="44">
        <v>42.531914893617021</v>
      </c>
    </row>
    <row r="174" spans="1:28" ht="35.450000000000003" customHeight="1" x14ac:dyDescent="0.25">
      <c r="A174" s="16"/>
      <c r="B174" s="1" t="s">
        <v>1124</v>
      </c>
      <c r="C174" s="1" t="s">
        <v>1125</v>
      </c>
      <c r="D174" s="1" t="s">
        <v>639</v>
      </c>
      <c r="E174" s="1" t="s">
        <v>1424</v>
      </c>
      <c r="F174" s="1" t="s">
        <v>1425</v>
      </c>
      <c r="G174" s="1" t="s">
        <v>649</v>
      </c>
      <c r="H174" s="1" t="s">
        <v>786</v>
      </c>
      <c r="I174" s="1" t="s">
        <v>1128</v>
      </c>
      <c r="J174" s="1"/>
      <c r="K174" s="1"/>
      <c r="L174" s="1"/>
      <c r="M174" s="1"/>
      <c r="N174" s="1"/>
      <c r="O174" s="1">
        <v>2</v>
      </c>
      <c r="P174" s="1"/>
      <c r="Q174" s="1"/>
      <c r="R174" s="1"/>
      <c r="S174" s="1"/>
      <c r="T174" s="1"/>
      <c r="U174" s="1"/>
      <c r="V174" s="1"/>
      <c r="W174" s="1"/>
      <c r="X174" s="1"/>
      <c r="Y174" s="37">
        <v>2</v>
      </c>
      <c r="Z174" s="2">
        <v>110</v>
      </c>
      <c r="AA174" s="35">
        <f t="shared" si="2"/>
        <v>220</v>
      </c>
      <c r="AB174" s="44">
        <v>46.808510638297868</v>
      </c>
    </row>
    <row r="175" spans="1:28" ht="35.450000000000003" customHeight="1" x14ac:dyDescent="0.25">
      <c r="A175" s="16"/>
      <c r="B175" s="1" t="s">
        <v>1124</v>
      </c>
      <c r="C175" s="1" t="s">
        <v>1125</v>
      </c>
      <c r="D175" s="1" t="s">
        <v>639</v>
      </c>
      <c r="E175" s="1" t="s">
        <v>1426</v>
      </c>
      <c r="F175" s="1" t="s">
        <v>1427</v>
      </c>
      <c r="G175" s="1" t="s">
        <v>642</v>
      </c>
      <c r="H175" s="1" t="s">
        <v>643</v>
      </c>
      <c r="I175" s="1" t="s">
        <v>1128</v>
      </c>
      <c r="J175" s="1"/>
      <c r="K175" s="1"/>
      <c r="L175" s="1">
        <v>1</v>
      </c>
      <c r="M175" s="1"/>
      <c r="N175" s="1"/>
      <c r="O175" s="1"/>
      <c r="P175" s="1">
        <v>1</v>
      </c>
      <c r="Q175" s="1"/>
      <c r="R175" s="1"/>
      <c r="S175" s="1"/>
      <c r="T175" s="1"/>
      <c r="U175" s="1"/>
      <c r="V175" s="1"/>
      <c r="W175" s="1"/>
      <c r="X175" s="1"/>
      <c r="Y175" s="37">
        <v>2</v>
      </c>
      <c r="Z175" s="2">
        <v>160</v>
      </c>
      <c r="AA175" s="35">
        <f t="shared" si="2"/>
        <v>320</v>
      </c>
      <c r="AB175" s="44">
        <v>68.085106382978722</v>
      </c>
    </row>
    <row r="176" spans="1:28" ht="35.450000000000003" customHeight="1" x14ac:dyDescent="0.25">
      <c r="A176" s="16"/>
      <c r="B176" s="1" t="s">
        <v>1124</v>
      </c>
      <c r="C176" s="1" t="s">
        <v>1125</v>
      </c>
      <c r="D176" s="1" t="s">
        <v>639</v>
      </c>
      <c r="E176" s="1" t="s">
        <v>1428</v>
      </c>
      <c r="F176" s="1" t="s">
        <v>1429</v>
      </c>
      <c r="G176" s="1" t="s">
        <v>642</v>
      </c>
      <c r="H176" s="1" t="s">
        <v>1194</v>
      </c>
      <c r="I176" s="1" t="s">
        <v>1128</v>
      </c>
      <c r="J176" s="1"/>
      <c r="K176" s="1"/>
      <c r="L176" s="1"/>
      <c r="M176" s="1"/>
      <c r="N176" s="1"/>
      <c r="O176" s="1"/>
      <c r="P176" s="1"/>
      <c r="Q176" s="1"/>
      <c r="R176" s="1"/>
      <c r="S176" s="1">
        <v>2</v>
      </c>
      <c r="T176" s="1"/>
      <c r="U176" s="1"/>
      <c r="V176" s="1"/>
      <c r="W176" s="1"/>
      <c r="X176" s="1"/>
      <c r="Y176" s="37">
        <v>2</v>
      </c>
      <c r="Z176" s="2">
        <v>180</v>
      </c>
      <c r="AA176" s="35">
        <f t="shared" si="2"/>
        <v>360</v>
      </c>
      <c r="AB176" s="44">
        <v>76.595744680851055</v>
      </c>
    </row>
    <row r="177" spans="1:28" ht="35.450000000000003" customHeight="1" x14ac:dyDescent="0.25">
      <c r="A177" s="16"/>
      <c r="B177" s="1" t="s">
        <v>1124</v>
      </c>
      <c r="C177" s="1" t="s">
        <v>1125</v>
      </c>
      <c r="D177" s="1" t="s">
        <v>639</v>
      </c>
      <c r="E177" s="1" t="s">
        <v>1430</v>
      </c>
      <c r="F177" s="1" t="s">
        <v>1431</v>
      </c>
      <c r="G177" s="1" t="s">
        <v>649</v>
      </c>
      <c r="H177" s="1" t="s">
        <v>793</v>
      </c>
      <c r="I177" s="1" t="s">
        <v>1128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>
        <v>2</v>
      </c>
      <c r="U177" s="1"/>
      <c r="V177" s="1"/>
      <c r="W177" s="1"/>
      <c r="X177" s="1"/>
      <c r="Y177" s="37">
        <v>2</v>
      </c>
      <c r="Z177" s="2">
        <v>110</v>
      </c>
      <c r="AA177" s="35">
        <f t="shared" si="2"/>
        <v>220</v>
      </c>
      <c r="AB177" s="44">
        <v>46.808510638297868</v>
      </c>
    </row>
    <row r="178" spans="1:28" ht="35.450000000000003" customHeight="1" x14ac:dyDescent="0.25">
      <c r="A178" s="16"/>
      <c r="B178" s="1" t="s">
        <v>1124</v>
      </c>
      <c r="C178" s="1" t="s">
        <v>1125</v>
      </c>
      <c r="D178" s="1" t="s">
        <v>639</v>
      </c>
      <c r="E178" s="1" t="s">
        <v>1432</v>
      </c>
      <c r="F178" s="1" t="s">
        <v>1433</v>
      </c>
      <c r="G178" s="1" t="s">
        <v>659</v>
      </c>
      <c r="H178" s="1" t="s">
        <v>836</v>
      </c>
      <c r="I178" s="1" t="s">
        <v>1128</v>
      </c>
      <c r="J178" s="1"/>
      <c r="K178" s="1"/>
      <c r="L178" s="1"/>
      <c r="M178" s="1"/>
      <c r="N178" s="1"/>
      <c r="O178" s="1"/>
      <c r="P178" s="1">
        <v>2</v>
      </c>
      <c r="Q178" s="1"/>
      <c r="R178" s="1"/>
      <c r="S178" s="1"/>
      <c r="T178" s="1"/>
      <c r="U178" s="1"/>
      <c r="V178" s="1"/>
      <c r="W178" s="1"/>
      <c r="X178" s="1"/>
      <c r="Y178" s="37">
        <v>2</v>
      </c>
      <c r="Z178" s="2">
        <v>99.95</v>
      </c>
      <c r="AA178" s="35">
        <f t="shared" si="2"/>
        <v>199.9</v>
      </c>
      <c r="AB178" s="44">
        <v>42.531914893617021</v>
      </c>
    </row>
    <row r="179" spans="1:28" ht="35.450000000000003" customHeight="1" x14ac:dyDescent="0.25">
      <c r="A179" s="16"/>
      <c r="B179" s="1" t="s">
        <v>1124</v>
      </c>
      <c r="C179" s="1" t="s">
        <v>1125</v>
      </c>
      <c r="D179" s="1" t="s">
        <v>639</v>
      </c>
      <c r="E179" s="1" t="s">
        <v>1434</v>
      </c>
      <c r="F179" s="1" t="s">
        <v>1435</v>
      </c>
      <c r="G179" s="1" t="s">
        <v>649</v>
      </c>
      <c r="H179" s="1" t="s">
        <v>643</v>
      </c>
      <c r="I179" s="1" t="s">
        <v>1128</v>
      </c>
      <c r="J179" s="1"/>
      <c r="K179" s="1"/>
      <c r="L179" s="1">
        <v>1</v>
      </c>
      <c r="M179" s="1"/>
      <c r="N179" s="1"/>
      <c r="O179" s="1"/>
      <c r="P179" s="1"/>
      <c r="Q179" s="1">
        <v>1</v>
      </c>
      <c r="R179" s="1"/>
      <c r="S179" s="1"/>
      <c r="T179" s="1"/>
      <c r="U179" s="1"/>
      <c r="V179" s="1"/>
      <c r="W179" s="1"/>
      <c r="X179" s="1"/>
      <c r="Y179" s="37">
        <v>2</v>
      </c>
      <c r="Z179" s="2">
        <v>150</v>
      </c>
      <c r="AA179" s="35">
        <f t="shared" si="2"/>
        <v>300</v>
      </c>
      <c r="AB179" s="44">
        <v>63.829787234042549</v>
      </c>
    </row>
    <row r="180" spans="1:28" ht="35.450000000000003" customHeight="1" x14ac:dyDescent="0.25">
      <c r="A180" s="16"/>
      <c r="B180" s="1" t="s">
        <v>1124</v>
      </c>
      <c r="C180" s="1" t="s">
        <v>1125</v>
      </c>
      <c r="D180" s="1" t="s">
        <v>639</v>
      </c>
      <c r="E180" s="1" t="s">
        <v>1436</v>
      </c>
      <c r="F180" s="1" t="s">
        <v>1437</v>
      </c>
      <c r="G180" s="1" t="s">
        <v>642</v>
      </c>
      <c r="H180" s="1" t="s">
        <v>1194</v>
      </c>
      <c r="I180" s="1" t="s">
        <v>1128</v>
      </c>
      <c r="J180" s="1"/>
      <c r="K180" s="1"/>
      <c r="L180" s="1"/>
      <c r="M180" s="1"/>
      <c r="N180" s="1"/>
      <c r="O180" s="1"/>
      <c r="P180" s="1"/>
      <c r="Q180" s="1">
        <v>1</v>
      </c>
      <c r="R180" s="1"/>
      <c r="S180" s="1"/>
      <c r="T180" s="1"/>
      <c r="U180" s="1"/>
      <c r="V180" s="1"/>
      <c r="W180" s="1"/>
      <c r="X180" s="1"/>
      <c r="Y180" s="37">
        <v>1</v>
      </c>
      <c r="Z180" s="2">
        <v>150</v>
      </c>
      <c r="AA180" s="35">
        <f t="shared" si="2"/>
        <v>150</v>
      </c>
      <c r="AB180" s="44">
        <v>63.829787234042549</v>
      </c>
    </row>
    <row r="181" spans="1:28" ht="35.450000000000003" customHeight="1" x14ac:dyDescent="0.25">
      <c r="A181" s="16"/>
      <c r="B181" s="1" t="s">
        <v>1124</v>
      </c>
      <c r="C181" s="1" t="s">
        <v>1125</v>
      </c>
      <c r="D181" s="1" t="s">
        <v>639</v>
      </c>
      <c r="E181" s="1" t="s">
        <v>1438</v>
      </c>
      <c r="F181" s="1" t="s">
        <v>1439</v>
      </c>
      <c r="G181" s="1" t="s">
        <v>659</v>
      </c>
      <c r="H181" s="1" t="s">
        <v>674</v>
      </c>
      <c r="I181" s="1" t="s">
        <v>1128</v>
      </c>
      <c r="J181" s="1"/>
      <c r="K181" s="1"/>
      <c r="L181" s="1"/>
      <c r="M181" s="1"/>
      <c r="N181" s="1"/>
      <c r="O181" s="1"/>
      <c r="P181" s="1"/>
      <c r="Q181" s="1"/>
      <c r="R181" s="1"/>
      <c r="S181" s="1">
        <v>1</v>
      </c>
      <c r="T181" s="1"/>
      <c r="U181" s="1"/>
      <c r="V181" s="1"/>
      <c r="W181" s="1"/>
      <c r="X181" s="1"/>
      <c r="Y181" s="37">
        <v>1</v>
      </c>
      <c r="Z181" s="2">
        <v>120</v>
      </c>
      <c r="AA181" s="35">
        <f t="shared" si="2"/>
        <v>120</v>
      </c>
      <c r="AB181" s="44">
        <v>51.063829787234042</v>
      </c>
    </row>
    <row r="182" spans="1:28" ht="35.450000000000003" customHeight="1" x14ac:dyDescent="0.25">
      <c r="A182" s="16"/>
      <c r="B182" s="1" t="s">
        <v>1124</v>
      </c>
      <c r="C182" s="1" t="s">
        <v>1125</v>
      </c>
      <c r="D182" s="1" t="s">
        <v>639</v>
      </c>
      <c r="E182" s="1" t="s">
        <v>1440</v>
      </c>
      <c r="F182" s="1" t="s">
        <v>1441</v>
      </c>
      <c r="G182" s="1" t="s">
        <v>659</v>
      </c>
      <c r="H182" s="1" t="s">
        <v>836</v>
      </c>
      <c r="I182" s="1" t="s">
        <v>1128</v>
      </c>
      <c r="J182" s="1"/>
      <c r="K182" s="1"/>
      <c r="L182" s="1"/>
      <c r="M182" s="1"/>
      <c r="N182" s="1"/>
      <c r="O182" s="1"/>
      <c r="P182" s="1">
        <v>1</v>
      </c>
      <c r="Q182" s="1"/>
      <c r="R182" s="1"/>
      <c r="S182" s="1"/>
      <c r="T182" s="1"/>
      <c r="U182" s="1"/>
      <c r="V182" s="1"/>
      <c r="W182" s="1"/>
      <c r="X182" s="1"/>
      <c r="Y182" s="37">
        <v>1</v>
      </c>
      <c r="Z182" s="2">
        <v>69.95</v>
      </c>
      <c r="AA182" s="35">
        <f t="shared" si="2"/>
        <v>69.95</v>
      </c>
      <c r="AB182" s="44">
        <v>29.76595744680851</v>
      </c>
    </row>
    <row r="183" spans="1:28" ht="35.450000000000003" customHeight="1" x14ac:dyDescent="0.25">
      <c r="A183" s="16"/>
      <c r="B183" s="1" t="s">
        <v>1124</v>
      </c>
      <c r="C183" s="1" t="s">
        <v>1125</v>
      </c>
      <c r="D183" s="1" t="s">
        <v>639</v>
      </c>
      <c r="E183" s="1" t="s">
        <v>1442</v>
      </c>
      <c r="F183" s="1" t="s">
        <v>1443</v>
      </c>
      <c r="G183" s="1" t="s">
        <v>649</v>
      </c>
      <c r="H183" s="1" t="s">
        <v>786</v>
      </c>
      <c r="I183" s="1" t="s">
        <v>1128</v>
      </c>
      <c r="J183" s="1"/>
      <c r="K183" s="1"/>
      <c r="L183" s="1">
        <v>1</v>
      </c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>
        <v>1</v>
      </c>
      <c r="Z183" s="2">
        <v>150</v>
      </c>
      <c r="AA183" s="35">
        <f t="shared" si="2"/>
        <v>150</v>
      </c>
      <c r="AB183" s="44">
        <v>63.829787234042549</v>
      </c>
    </row>
    <row r="184" spans="1:28" ht="35.450000000000003" customHeight="1" x14ac:dyDescent="0.25">
      <c r="A184" s="16"/>
      <c r="B184" s="1" t="s">
        <v>1124</v>
      </c>
      <c r="C184" s="1" t="s">
        <v>1125</v>
      </c>
      <c r="D184" s="1" t="s">
        <v>639</v>
      </c>
      <c r="E184" s="1" t="s">
        <v>1444</v>
      </c>
      <c r="F184" s="1" t="s">
        <v>1445</v>
      </c>
      <c r="G184" s="1" t="s">
        <v>649</v>
      </c>
      <c r="H184" s="1" t="s">
        <v>786</v>
      </c>
      <c r="I184" s="1" t="s">
        <v>1128</v>
      </c>
      <c r="J184" s="1"/>
      <c r="K184" s="1"/>
      <c r="L184" s="1"/>
      <c r="M184" s="1"/>
      <c r="N184" s="1"/>
      <c r="O184" s="1"/>
      <c r="P184" s="1"/>
      <c r="Q184" s="1">
        <v>1</v>
      </c>
      <c r="R184" s="1"/>
      <c r="S184" s="1"/>
      <c r="T184" s="1"/>
      <c r="U184" s="1"/>
      <c r="V184" s="1"/>
      <c r="W184" s="1"/>
      <c r="X184" s="1"/>
      <c r="Y184" s="37">
        <v>1</v>
      </c>
      <c r="Z184" s="2">
        <v>99.95</v>
      </c>
      <c r="AA184" s="35">
        <f t="shared" si="2"/>
        <v>99.95</v>
      </c>
      <c r="AB184" s="44">
        <v>42.531914893617021</v>
      </c>
    </row>
    <row r="185" spans="1:28" ht="35.450000000000003" customHeight="1" x14ac:dyDescent="0.25">
      <c r="A185" s="16"/>
      <c r="B185" s="1" t="s">
        <v>1124</v>
      </c>
      <c r="C185" s="1" t="s">
        <v>1125</v>
      </c>
      <c r="D185" s="1" t="s">
        <v>639</v>
      </c>
      <c r="E185" s="1" t="s">
        <v>1446</v>
      </c>
      <c r="F185" s="1" t="s">
        <v>1447</v>
      </c>
      <c r="G185" s="1" t="s">
        <v>642</v>
      </c>
      <c r="H185" s="1" t="s">
        <v>643</v>
      </c>
      <c r="I185" s="1" t="s">
        <v>1128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>
        <v>1</v>
      </c>
      <c r="U185" s="1"/>
      <c r="V185" s="1"/>
      <c r="W185" s="1"/>
      <c r="X185" s="1"/>
      <c r="Y185" s="37">
        <v>1</v>
      </c>
      <c r="Z185" s="2">
        <v>140</v>
      </c>
      <c r="AA185" s="35">
        <f t="shared" si="2"/>
        <v>140</v>
      </c>
      <c r="AB185" s="44">
        <v>59.574468085106382</v>
      </c>
    </row>
    <row r="186" spans="1:28" ht="35.450000000000003" customHeight="1" x14ac:dyDescent="0.25">
      <c r="A186" s="16"/>
      <c r="B186" s="1" t="s">
        <v>1124</v>
      </c>
      <c r="C186" s="1" t="s">
        <v>1125</v>
      </c>
      <c r="D186" s="1" t="s">
        <v>639</v>
      </c>
      <c r="E186" s="1" t="s">
        <v>1448</v>
      </c>
      <c r="F186" s="1" t="s">
        <v>1449</v>
      </c>
      <c r="G186" s="1" t="s">
        <v>642</v>
      </c>
      <c r="H186" s="1" t="s">
        <v>793</v>
      </c>
      <c r="I186" s="1" t="s">
        <v>1128</v>
      </c>
      <c r="J186" s="1"/>
      <c r="K186" s="1"/>
      <c r="L186" s="1"/>
      <c r="M186" s="1"/>
      <c r="N186" s="1"/>
      <c r="O186" s="1"/>
      <c r="P186" s="1">
        <v>1</v>
      </c>
      <c r="Q186" s="1"/>
      <c r="R186" s="1"/>
      <c r="S186" s="1"/>
      <c r="T186" s="1"/>
      <c r="U186" s="1"/>
      <c r="V186" s="1"/>
      <c r="W186" s="1"/>
      <c r="X186" s="1"/>
      <c r="Y186" s="37">
        <v>1</v>
      </c>
      <c r="Z186" s="2">
        <v>160</v>
      </c>
      <c r="AA186" s="35">
        <f t="shared" si="2"/>
        <v>160</v>
      </c>
      <c r="AB186" s="44">
        <v>68.085106382978722</v>
      </c>
    </row>
    <row r="187" spans="1:28" ht="35.450000000000003" customHeight="1" x14ac:dyDescent="0.25">
      <c r="A187" s="16"/>
      <c r="B187" s="1" t="s">
        <v>1124</v>
      </c>
      <c r="C187" s="1" t="s">
        <v>1125</v>
      </c>
      <c r="D187" s="1" t="s">
        <v>639</v>
      </c>
      <c r="E187" s="1" t="s">
        <v>1450</v>
      </c>
      <c r="F187" s="1" t="s">
        <v>1451</v>
      </c>
      <c r="G187" s="1" t="s">
        <v>659</v>
      </c>
      <c r="H187" s="1" t="s">
        <v>643</v>
      </c>
      <c r="I187" s="1" t="s">
        <v>1128</v>
      </c>
      <c r="J187" s="1"/>
      <c r="K187" s="1"/>
      <c r="L187" s="1"/>
      <c r="M187" s="1">
        <v>1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>
        <v>1</v>
      </c>
      <c r="Z187" s="2">
        <v>110</v>
      </c>
      <c r="AA187" s="35">
        <f t="shared" si="2"/>
        <v>110</v>
      </c>
      <c r="AB187" s="44">
        <v>46.808510638297868</v>
      </c>
    </row>
    <row r="188" spans="1:28" ht="35.450000000000003" customHeight="1" x14ac:dyDescent="0.25">
      <c r="A188" s="16"/>
      <c r="B188" s="1" t="s">
        <v>1124</v>
      </c>
      <c r="C188" s="1" t="s">
        <v>1125</v>
      </c>
      <c r="D188" s="1" t="s">
        <v>639</v>
      </c>
      <c r="E188" s="1" t="s">
        <v>1452</v>
      </c>
      <c r="F188" s="1" t="s">
        <v>1453</v>
      </c>
      <c r="G188" s="1" t="s">
        <v>659</v>
      </c>
      <c r="H188" s="1" t="s">
        <v>836</v>
      </c>
      <c r="I188" s="1" t="s">
        <v>1128</v>
      </c>
      <c r="J188" s="1"/>
      <c r="K188" s="1"/>
      <c r="L188" s="1">
        <v>1</v>
      </c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>
        <v>1</v>
      </c>
      <c r="Z188" s="2">
        <v>110</v>
      </c>
      <c r="AA188" s="35">
        <f t="shared" si="2"/>
        <v>110</v>
      </c>
      <c r="AB188" s="44">
        <v>46.808510638297868</v>
      </c>
    </row>
    <row r="189" spans="1:28" ht="35.450000000000003" customHeight="1" x14ac:dyDescent="0.25">
      <c r="A189" s="16"/>
      <c r="B189" s="1" t="s">
        <v>1124</v>
      </c>
      <c r="C189" s="1" t="s">
        <v>1125</v>
      </c>
      <c r="D189" s="1" t="s">
        <v>639</v>
      </c>
      <c r="E189" s="1" t="s">
        <v>1454</v>
      </c>
      <c r="F189" s="1" t="s">
        <v>1455</v>
      </c>
      <c r="G189" s="1" t="s">
        <v>649</v>
      </c>
      <c r="H189" s="1" t="s">
        <v>793</v>
      </c>
      <c r="I189" s="1" t="s">
        <v>1128</v>
      </c>
      <c r="J189" s="1"/>
      <c r="K189" s="1"/>
      <c r="L189" s="1"/>
      <c r="M189" s="1"/>
      <c r="N189" s="1"/>
      <c r="O189" s="1"/>
      <c r="P189" s="1">
        <v>1</v>
      </c>
      <c r="Q189" s="1"/>
      <c r="R189" s="1"/>
      <c r="S189" s="1"/>
      <c r="T189" s="1"/>
      <c r="U189" s="1"/>
      <c r="V189" s="1"/>
      <c r="W189" s="1"/>
      <c r="X189" s="1"/>
      <c r="Y189" s="37">
        <v>1</v>
      </c>
      <c r="Z189" s="2">
        <v>120</v>
      </c>
      <c r="AA189" s="35">
        <f t="shared" si="2"/>
        <v>120</v>
      </c>
      <c r="AB189" s="44">
        <v>51.063829787234042</v>
      </c>
    </row>
    <row r="190" spans="1:28" ht="35.450000000000003" customHeight="1" x14ac:dyDescent="0.25">
      <c r="A190" s="16"/>
      <c r="B190" s="1" t="s">
        <v>1124</v>
      </c>
      <c r="C190" s="1" t="s">
        <v>1125</v>
      </c>
      <c r="D190" s="1" t="s">
        <v>639</v>
      </c>
      <c r="E190" s="1" t="s">
        <v>1456</v>
      </c>
      <c r="F190" s="1" t="s">
        <v>1457</v>
      </c>
      <c r="G190" s="1" t="s">
        <v>642</v>
      </c>
      <c r="H190" s="1" t="s">
        <v>643</v>
      </c>
      <c r="I190" s="1" t="s">
        <v>1128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>
        <v>1</v>
      </c>
      <c r="V190" s="1"/>
      <c r="W190" s="1"/>
      <c r="X190" s="1"/>
      <c r="Y190" s="37">
        <v>1</v>
      </c>
      <c r="Z190" s="2">
        <v>130</v>
      </c>
      <c r="AA190" s="35">
        <f t="shared" si="2"/>
        <v>130</v>
      </c>
      <c r="AB190" s="44">
        <v>55.319148936170208</v>
      </c>
    </row>
    <row r="191" spans="1:28" ht="35.450000000000003" customHeight="1" x14ac:dyDescent="0.25">
      <c r="A191" s="16"/>
      <c r="B191" s="1" t="s">
        <v>1124</v>
      </c>
      <c r="C191" s="1" t="s">
        <v>1125</v>
      </c>
      <c r="D191" s="1" t="s">
        <v>639</v>
      </c>
      <c r="E191" s="1" t="s">
        <v>1458</v>
      </c>
      <c r="F191" s="1" t="s">
        <v>1459</v>
      </c>
      <c r="G191" s="1" t="s">
        <v>642</v>
      </c>
      <c r="H191" s="1" t="s">
        <v>786</v>
      </c>
      <c r="I191" s="1" t="s">
        <v>1128</v>
      </c>
      <c r="J191" s="1"/>
      <c r="K191" s="1"/>
      <c r="L191" s="1"/>
      <c r="M191" s="1"/>
      <c r="N191" s="1"/>
      <c r="O191" s="1">
        <v>1</v>
      </c>
      <c r="P191" s="1"/>
      <c r="Q191" s="1"/>
      <c r="R191" s="1"/>
      <c r="S191" s="1"/>
      <c r="T191" s="1"/>
      <c r="U191" s="1"/>
      <c r="V191" s="1"/>
      <c r="W191" s="1"/>
      <c r="X191" s="1"/>
      <c r="Y191" s="37">
        <v>1</v>
      </c>
      <c r="Z191" s="2">
        <v>150</v>
      </c>
      <c r="AA191" s="35">
        <f t="shared" si="2"/>
        <v>150</v>
      </c>
      <c r="AB191" s="44">
        <v>63.829787234042549</v>
      </c>
    </row>
    <row r="192" spans="1:28" ht="35.450000000000003" customHeight="1" x14ac:dyDescent="0.25">
      <c r="A192" s="16"/>
      <c r="B192" s="1" t="s">
        <v>1124</v>
      </c>
      <c r="C192" s="1" t="s">
        <v>1125</v>
      </c>
      <c r="D192" s="1" t="s">
        <v>639</v>
      </c>
      <c r="E192" s="1" t="s">
        <v>1460</v>
      </c>
      <c r="F192" s="1" t="s">
        <v>1461</v>
      </c>
      <c r="G192" s="1" t="s">
        <v>659</v>
      </c>
      <c r="H192" s="1" t="s">
        <v>793</v>
      </c>
      <c r="I192" s="1" t="s">
        <v>1128</v>
      </c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>
        <v>1</v>
      </c>
      <c r="X192" s="1"/>
      <c r="Y192" s="37">
        <v>1</v>
      </c>
      <c r="Z192" s="2">
        <v>110</v>
      </c>
      <c r="AA192" s="35">
        <f t="shared" si="2"/>
        <v>110</v>
      </c>
      <c r="AB192" s="44">
        <v>46.808510638297868</v>
      </c>
    </row>
    <row r="193" spans="1:28" ht="35.450000000000003" customHeight="1" x14ac:dyDescent="0.25">
      <c r="A193" s="16"/>
      <c r="B193" s="1" t="s">
        <v>1124</v>
      </c>
      <c r="C193" s="1" t="s">
        <v>1125</v>
      </c>
      <c r="D193" s="1" t="s">
        <v>639</v>
      </c>
      <c r="E193" s="1" t="s">
        <v>1462</v>
      </c>
      <c r="F193" s="1" t="s">
        <v>1463</v>
      </c>
      <c r="G193" s="1" t="s">
        <v>659</v>
      </c>
      <c r="H193" s="1" t="s">
        <v>674</v>
      </c>
      <c r="I193" s="1" t="s">
        <v>1128</v>
      </c>
      <c r="J193" s="1"/>
      <c r="K193" s="1"/>
      <c r="L193" s="1"/>
      <c r="M193" s="1"/>
      <c r="N193" s="1"/>
      <c r="O193" s="1"/>
      <c r="P193" s="1"/>
      <c r="Q193" s="1"/>
      <c r="R193" s="1">
        <v>1</v>
      </c>
      <c r="S193" s="1"/>
      <c r="T193" s="1"/>
      <c r="U193" s="1"/>
      <c r="V193" s="1"/>
      <c r="W193" s="1"/>
      <c r="X193" s="1"/>
      <c r="Y193" s="37">
        <v>1</v>
      </c>
      <c r="Z193" s="2">
        <v>120</v>
      </c>
      <c r="AA193" s="35">
        <f t="shared" si="2"/>
        <v>120</v>
      </c>
      <c r="AB193" s="44">
        <v>51.063829787234042</v>
      </c>
    </row>
    <row r="194" spans="1:28" ht="35.450000000000003" customHeight="1" x14ac:dyDescent="0.25">
      <c r="A194" s="16"/>
      <c r="B194" s="1" t="s">
        <v>1124</v>
      </c>
      <c r="C194" s="1" t="s">
        <v>1125</v>
      </c>
      <c r="D194" s="1" t="s">
        <v>639</v>
      </c>
      <c r="E194" s="1" t="s">
        <v>1464</v>
      </c>
      <c r="F194" s="1" t="s">
        <v>1465</v>
      </c>
      <c r="G194" s="1" t="s">
        <v>659</v>
      </c>
      <c r="H194" s="1" t="s">
        <v>793</v>
      </c>
      <c r="I194" s="1" t="s">
        <v>1128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>
        <v>1</v>
      </c>
      <c r="U194" s="1"/>
      <c r="V194" s="1"/>
      <c r="W194" s="1"/>
      <c r="X194" s="1"/>
      <c r="Y194" s="37">
        <v>1</v>
      </c>
      <c r="Z194" s="2">
        <v>110</v>
      </c>
      <c r="AA194" s="35">
        <f t="shared" si="2"/>
        <v>110</v>
      </c>
      <c r="AB194" s="44">
        <v>46.808510638297868</v>
      </c>
    </row>
    <row r="195" spans="1:28" ht="35.450000000000003" customHeight="1" x14ac:dyDescent="0.25">
      <c r="A195" s="16"/>
      <c r="B195" s="1" t="s">
        <v>1124</v>
      </c>
      <c r="C195" s="1" t="s">
        <v>1125</v>
      </c>
      <c r="D195" s="1" t="s">
        <v>851</v>
      </c>
      <c r="E195" s="1" t="s">
        <v>1466</v>
      </c>
      <c r="F195" s="1" t="s">
        <v>1467</v>
      </c>
      <c r="G195" s="1" t="s">
        <v>649</v>
      </c>
      <c r="H195" s="1" t="s">
        <v>643</v>
      </c>
      <c r="I195" s="1" t="s">
        <v>1133</v>
      </c>
      <c r="J195" s="1"/>
      <c r="K195" s="1"/>
      <c r="L195" s="1">
        <v>5</v>
      </c>
      <c r="M195" s="1"/>
      <c r="N195" s="1"/>
      <c r="O195" s="1"/>
      <c r="P195" s="1">
        <v>70</v>
      </c>
      <c r="Q195" s="1">
        <v>130</v>
      </c>
      <c r="R195" s="1">
        <v>45</v>
      </c>
      <c r="S195" s="1">
        <v>54</v>
      </c>
      <c r="T195" s="1"/>
      <c r="U195" s="1"/>
      <c r="V195" s="1"/>
      <c r="W195" s="1"/>
      <c r="X195" s="1"/>
      <c r="Y195" s="37">
        <v>304</v>
      </c>
      <c r="Z195" s="2">
        <v>70</v>
      </c>
      <c r="AA195" s="35">
        <f t="shared" si="2"/>
        <v>21280</v>
      </c>
      <c r="AB195" s="44">
        <v>29.787234042553191</v>
      </c>
    </row>
    <row r="196" spans="1:28" ht="35.450000000000003" customHeight="1" x14ac:dyDescent="0.25">
      <c r="A196" s="16"/>
      <c r="B196" s="1" t="s">
        <v>1124</v>
      </c>
      <c r="C196" s="1" t="s">
        <v>1125</v>
      </c>
      <c r="D196" s="1" t="s">
        <v>851</v>
      </c>
      <c r="E196" s="1" t="s">
        <v>1466</v>
      </c>
      <c r="F196" s="1" t="s">
        <v>1467</v>
      </c>
      <c r="G196" s="1" t="s">
        <v>649</v>
      </c>
      <c r="H196" s="1" t="s">
        <v>674</v>
      </c>
      <c r="I196" s="1" t="s">
        <v>1133</v>
      </c>
      <c r="J196" s="1"/>
      <c r="K196" s="1"/>
      <c r="L196" s="1">
        <v>5</v>
      </c>
      <c r="M196" s="1"/>
      <c r="N196" s="1"/>
      <c r="O196" s="1"/>
      <c r="P196" s="1">
        <v>70</v>
      </c>
      <c r="Q196" s="1">
        <v>130</v>
      </c>
      <c r="R196" s="1">
        <v>45</v>
      </c>
      <c r="S196" s="1">
        <v>54</v>
      </c>
      <c r="T196" s="1"/>
      <c r="U196" s="1"/>
      <c r="V196" s="1"/>
      <c r="W196" s="1"/>
      <c r="X196" s="1"/>
      <c r="Y196" s="37">
        <v>304</v>
      </c>
      <c r="Z196" s="2">
        <v>70</v>
      </c>
      <c r="AA196" s="35">
        <f t="shared" ref="AA196:AA259" si="3">Z196*Y196</f>
        <v>21280</v>
      </c>
      <c r="AB196" s="44">
        <v>29.787234042553191</v>
      </c>
    </row>
    <row r="197" spans="1:28" ht="35.450000000000003" customHeight="1" x14ac:dyDescent="0.25">
      <c r="A197" s="16"/>
      <c r="B197" s="1" t="s">
        <v>1124</v>
      </c>
      <c r="C197" s="1" t="s">
        <v>1125</v>
      </c>
      <c r="D197" s="1" t="s">
        <v>851</v>
      </c>
      <c r="E197" s="1" t="s">
        <v>1468</v>
      </c>
      <c r="F197" s="1" t="s">
        <v>1469</v>
      </c>
      <c r="G197" s="1" t="s">
        <v>659</v>
      </c>
      <c r="H197" s="1" t="s">
        <v>643</v>
      </c>
      <c r="I197" s="1" t="s">
        <v>1128</v>
      </c>
      <c r="J197" s="1"/>
      <c r="K197" s="1">
        <v>5</v>
      </c>
      <c r="L197" s="1">
        <v>14</v>
      </c>
      <c r="M197" s="1"/>
      <c r="N197" s="1">
        <v>11</v>
      </c>
      <c r="O197" s="1">
        <v>11</v>
      </c>
      <c r="P197" s="1"/>
      <c r="Q197" s="1">
        <v>35</v>
      </c>
      <c r="R197" s="1">
        <v>12</v>
      </c>
      <c r="S197" s="1">
        <v>40</v>
      </c>
      <c r="T197" s="1">
        <v>2</v>
      </c>
      <c r="U197" s="1"/>
      <c r="V197" s="1"/>
      <c r="W197" s="1"/>
      <c r="X197" s="1"/>
      <c r="Y197" s="37">
        <v>130</v>
      </c>
      <c r="Z197" s="2">
        <v>69.95</v>
      </c>
      <c r="AA197" s="35">
        <f t="shared" si="3"/>
        <v>9093.5</v>
      </c>
      <c r="AB197" s="44">
        <v>29.76595744680851</v>
      </c>
    </row>
    <row r="198" spans="1:28" ht="35.450000000000003" customHeight="1" x14ac:dyDescent="0.25">
      <c r="A198" s="16"/>
      <c r="B198" s="1" t="s">
        <v>1124</v>
      </c>
      <c r="C198" s="1" t="s">
        <v>1125</v>
      </c>
      <c r="D198" s="1" t="s">
        <v>851</v>
      </c>
      <c r="E198" s="1" t="s">
        <v>1468</v>
      </c>
      <c r="F198" s="1" t="s">
        <v>1469</v>
      </c>
      <c r="G198" s="1" t="s">
        <v>659</v>
      </c>
      <c r="H198" s="1" t="s">
        <v>643</v>
      </c>
      <c r="I198" s="1" t="s">
        <v>1133</v>
      </c>
      <c r="J198" s="1"/>
      <c r="K198" s="1"/>
      <c r="L198" s="1"/>
      <c r="M198" s="1">
        <v>16</v>
      </c>
      <c r="N198" s="1">
        <v>16</v>
      </c>
      <c r="O198" s="1">
        <v>24</v>
      </c>
      <c r="P198" s="1">
        <v>22</v>
      </c>
      <c r="Q198" s="1">
        <v>22</v>
      </c>
      <c r="R198" s="1">
        <v>23</v>
      </c>
      <c r="S198" s="1">
        <v>24</v>
      </c>
      <c r="T198" s="1">
        <v>12</v>
      </c>
      <c r="U198" s="1"/>
      <c r="V198" s="1"/>
      <c r="W198" s="1"/>
      <c r="X198" s="1"/>
      <c r="Y198" s="37">
        <v>159</v>
      </c>
      <c r="Z198" s="2">
        <v>69.95</v>
      </c>
      <c r="AA198" s="35">
        <f t="shared" si="3"/>
        <v>11122.050000000001</v>
      </c>
      <c r="AB198" s="44">
        <v>29.76595744680851</v>
      </c>
    </row>
    <row r="199" spans="1:28" ht="35.450000000000003" customHeight="1" x14ac:dyDescent="0.25">
      <c r="A199" s="16"/>
      <c r="B199" s="1" t="s">
        <v>1124</v>
      </c>
      <c r="C199" s="1" t="s">
        <v>1125</v>
      </c>
      <c r="D199" s="1" t="s">
        <v>851</v>
      </c>
      <c r="E199" s="1" t="s">
        <v>1468</v>
      </c>
      <c r="F199" s="1" t="s">
        <v>1469</v>
      </c>
      <c r="G199" s="1" t="s">
        <v>659</v>
      </c>
      <c r="H199" s="1" t="s">
        <v>674</v>
      </c>
      <c r="I199" s="1" t="s">
        <v>1128</v>
      </c>
      <c r="J199" s="1"/>
      <c r="K199" s="1">
        <v>5</v>
      </c>
      <c r="L199" s="1">
        <v>14</v>
      </c>
      <c r="M199" s="1"/>
      <c r="N199" s="1">
        <v>11</v>
      </c>
      <c r="O199" s="1">
        <v>11</v>
      </c>
      <c r="P199" s="1"/>
      <c r="Q199" s="1">
        <v>35</v>
      </c>
      <c r="R199" s="1">
        <v>12</v>
      </c>
      <c r="S199" s="1">
        <v>40</v>
      </c>
      <c r="T199" s="1">
        <v>2</v>
      </c>
      <c r="U199" s="1"/>
      <c r="V199" s="1"/>
      <c r="W199" s="1"/>
      <c r="X199" s="1"/>
      <c r="Y199" s="37">
        <v>130</v>
      </c>
      <c r="Z199" s="2">
        <v>69.95</v>
      </c>
      <c r="AA199" s="35">
        <f t="shared" si="3"/>
        <v>9093.5</v>
      </c>
      <c r="AB199" s="44">
        <v>29.76595744680851</v>
      </c>
    </row>
    <row r="200" spans="1:28" ht="35.450000000000003" customHeight="1" x14ac:dyDescent="0.25">
      <c r="A200" s="16"/>
      <c r="B200" s="1" t="s">
        <v>1124</v>
      </c>
      <c r="C200" s="1" t="s">
        <v>1125</v>
      </c>
      <c r="D200" s="1" t="s">
        <v>851</v>
      </c>
      <c r="E200" s="1" t="s">
        <v>1468</v>
      </c>
      <c r="F200" s="1" t="s">
        <v>1469</v>
      </c>
      <c r="G200" s="1" t="s">
        <v>659</v>
      </c>
      <c r="H200" s="1" t="s">
        <v>674</v>
      </c>
      <c r="I200" s="1" t="s">
        <v>1133</v>
      </c>
      <c r="J200" s="1"/>
      <c r="K200" s="1"/>
      <c r="L200" s="1"/>
      <c r="M200" s="1">
        <v>16</v>
      </c>
      <c r="N200" s="1">
        <v>16</v>
      </c>
      <c r="O200" s="1">
        <v>24</v>
      </c>
      <c r="P200" s="1">
        <v>22</v>
      </c>
      <c r="Q200" s="1">
        <v>22</v>
      </c>
      <c r="R200" s="1">
        <v>23</v>
      </c>
      <c r="S200" s="1">
        <v>24</v>
      </c>
      <c r="T200" s="1">
        <v>12</v>
      </c>
      <c r="U200" s="1"/>
      <c r="V200" s="1"/>
      <c r="W200" s="1"/>
      <c r="X200" s="1"/>
      <c r="Y200" s="37">
        <v>159</v>
      </c>
      <c r="Z200" s="2">
        <v>69.95</v>
      </c>
      <c r="AA200" s="35">
        <f t="shared" si="3"/>
        <v>11122.050000000001</v>
      </c>
      <c r="AB200" s="44">
        <v>29.76595744680851</v>
      </c>
    </row>
    <row r="201" spans="1:28" ht="35.450000000000003" customHeight="1" x14ac:dyDescent="0.25">
      <c r="A201" s="16"/>
      <c r="B201" s="1" t="s">
        <v>1124</v>
      </c>
      <c r="C201" s="1" t="s">
        <v>1125</v>
      </c>
      <c r="D201" s="1" t="s">
        <v>851</v>
      </c>
      <c r="E201" s="1" t="s">
        <v>1470</v>
      </c>
      <c r="F201" s="1" t="s">
        <v>1471</v>
      </c>
      <c r="G201" s="1" t="s">
        <v>659</v>
      </c>
      <c r="H201" s="1" t="s">
        <v>643</v>
      </c>
      <c r="I201" s="1" t="s">
        <v>1128</v>
      </c>
      <c r="J201" s="1"/>
      <c r="K201" s="1"/>
      <c r="L201" s="1">
        <v>1</v>
      </c>
      <c r="M201" s="1">
        <v>11</v>
      </c>
      <c r="N201" s="1">
        <v>6</v>
      </c>
      <c r="O201" s="1"/>
      <c r="P201" s="1">
        <v>1</v>
      </c>
      <c r="Q201" s="1">
        <v>19</v>
      </c>
      <c r="R201" s="1">
        <v>15</v>
      </c>
      <c r="S201" s="1">
        <v>22</v>
      </c>
      <c r="T201" s="1">
        <v>16</v>
      </c>
      <c r="U201" s="1"/>
      <c r="V201" s="1"/>
      <c r="W201" s="1"/>
      <c r="X201" s="1"/>
      <c r="Y201" s="37">
        <v>91</v>
      </c>
      <c r="Z201" s="2">
        <v>69.95</v>
      </c>
      <c r="AA201" s="35">
        <f t="shared" si="3"/>
        <v>6365.45</v>
      </c>
      <c r="AB201" s="44">
        <v>29.76595744680851</v>
      </c>
    </row>
    <row r="202" spans="1:28" ht="35.450000000000003" customHeight="1" x14ac:dyDescent="0.25">
      <c r="A202" s="16"/>
      <c r="B202" s="1" t="s">
        <v>1124</v>
      </c>
      <c r="C202" s="1" t="s">
        <v>1125</v>
      </c>
      <c r="D202" s="1" t="s">
        <v>851</v>
      </c>
      <c r="E202" s="1" t="s">
        <v>1470</v>
      </c>
      <c r="F202" s="1" t="s">
        <v>1471</v>
      </c>
      <c r="G202" s="1" t="s">
        <v>659</v>
      </c>
      <c r="H202" s="1" t="s">
        <v>643</v>
      </c>
      <c r="I202" s="1" t="s">
        <v>1133</v>
      </c>
      <c r="J202" s="1"/>
      <c r="K202" s="1"/>
      <c r="L202" s="1">
        <v>6</v>
      </c>
      <c r="M202" s="1">
        <v>19</v>
      </c>
      <c r="N202" s="1">
        <v>5</v>
      </c>
      <c r="O202" s="1">
        <v>21</v>
      </c>
      <c r="P202" s="1"/>
      <c r="Q202" s="1">
        <v>35</v>
      </c>
      <c r="R202" s="1"/>
      <c r="S202" s="1">
        <v>38</v>
      </c>
      <c r="T202" s="1"/>
      <c r="U202" s="1"/>
      <c r="V202" s="1"/>
      <c r="W202" s="1"/>
      <c r="X202" s="1"/>
      <c r="Y202" s="37">
        <v>124</v>
      </c>
      <c r="Z202" s="2">
        <v>69.95</v>
      </c>
      <c r="AA202" s="35">
        <f t="shared" si="3"/>
        <v>8673.8000000000011</v>
      </c>
      <c r="AB202" s="44">
        <v>29.76595744680851</v>
      </c>
    </row>
    <row r="203" spans="1:28" ht="35.450000000000003" customHeight="1" x14ac:dyDescent="0.25">
      <c r="A203" s="16"/>
      <c r="B203" s="1" t="s">
        <v>1124</v>
      </c>
      <c r="C203" s="1" t="s">
        <v>1125</v>
      </c>
      <c r="D203" s="1" t="s">
        <v>851</v>
      </c>
      <c r="E203" s="1" t="s">
        <v>1470</v>
      </c>
      <c r="F203" s="1" t="s">
        <v>1471</v>
      </c>
      <c r="G203" s="1" t="s">
        <v>659</v>
      </c>
      <c r="H203" s="1" t="s">
        <v>674</v>
      </c>
      <c r="I203" s="1" t="s">
        <v>1128</v>
      </c>
      <c r="J203" s="1"/>
      <c r="K203" s="1"/>
      <c r="L203" s="1">
        <v>1</v>
      </c>
      <c r="M203" s="1">
        <v>11</v>
      </c>
      <c r="N203" s="1">
        <v>6</v>
      </c>
      <c r="O203" s="1"/>
      <c r="P203" s="1">
        <v>1</v>
      </c>
      <c r="Q203" s="1">
        <v>19</v>
      </c>
      <c r="R203" s="1">
        <v>15</v>
      </c>
      <c r="S203" s="1">
        <v>22</v>
      </c>
      <c r="T203" s="1">
        <v>16</v>
      </c>
      <c r="U203" s="1"/>
      <c r="V203" s="1"/>
      <c r="W203" s="1"/>
      <c r="X203" s="1"/>
      <c r="Y203" s="37">
        <v>91</v>
      </c>
      <c r="Z203" s="2">
        <v>69.95</v>
      </c>
      <c r="AA203" s="35">
        <f t="shared" si="3"/>
        <v>6365.45</v>
      </c>
      <c r="AB203" s="44">
        <v>29.76595744680851</v>
      </c>
    </row>
    <row r="204" spans="1:28" ht="35.450000000000003" customHeight="1" x14ac:dyDescent="0.25">
      <c r="A204" s="16"/>
      <c r="B204" s="1" t="s">
        <v>1124</v>
      </c>
      <c r="C204" s="1" t="s">
        <v>1125</v>
      </c>
      <c r="D204" s="1" t="s">
        <v>851</v>
      </c>
      <c r="E204" s="1" t="s">
        <v>1470</v>
      </c>
      <c r="F204" s="1" t="s">
        <v>1471</v>
      </c>
      <c r="G204" s="1" t="s">
        <v>659</v>
      </c>
      <c r="H204" s="1" t="s">
        <v>674</v>
      </c>
      <c r="I204" s="1" t="s">
        <v>1133</v>
      </c>
      <c r="J204" s="1"/>
      <c r="K204" s="1"/>
      <c r="L204" s="1">
        <v>6</v>
      </c>
      <c r="M204" s="1">
        <v>19</v>
      </c>
      <c r="N204" s="1">
        <v>5</v>
      </c>
      <c r="O204" s="1">
        <v>21</v>
      </c>
      <c r="P204" s="1"/>
      <c r="Q204" s="1">
        <v>35</v>
      </c>
      <c r="R204" s="1"/>
      <c r="S204" s="1">
        <v>38</v>
      </c>
      <c r="T204" s="1"/>
      <c r="U204" s="1"/>
      <c r="V204" s="1"/>
      <c r="W204" s="1"/>
      <c r="X204" s="1"/>
      <c r="Y204" s="37">
        <v>124</v>
      </c>
      <c r="Z204" s="2">
        <v>69.95</v>
      </c>
      <c r="AA204" s="35">
        <f t="shared" si="3"/>
        <v>8673.8000000000011</v>
      </c>
      <c r="AB204" s="44">
        <v>29.76595744680851</v>
      </c>
    </row>
    <row r="205" spans="1:28" ht="35.450000000000003" customHeight="1" x14ac:dyDescent="0.25">
      <c r="A205" s="16"/>
      <c r="B205" s="1" t="s">
        <v>1124</v>
      </c>
      <c r="C205" s="1" t="s">
        <v>1125</v>
      </c>
      <c r="D205" s="1" t="s">
        <v>851</v>
      </c>
      <c r="E205" s="1" t="s">
        <v>1472</v>
      </c>
      <c r="F205" s="1" t="s">
        <v>1473</v>
      </c>
      <c r="G205" s="1" t="s">
        <v>659</v>
      </c>
      <c r="H205" s="1" t="s">
        <v>643</v>
      </c>
      <c r="I205" s="1" t="s">
        <v>1128</v>
      </c>
      <c r="J205" s="1"/>
      <c r="K205" s="1">
        <v>24</v>
      </c>
      <c r="L205" s="1"/>
      <c r="M205" s="1">
        <v>16</v>
      </c>
      <c r="N205" s="1"/>
      <c r="O205" s="1">
        <v>43</v>
      </c>
      <c r="P205" s="1"/>
      <c r="Q205" s="1">
        <v>52</v>
      </c>
      <c r="R205" s="1"/>
      <c r="S205" s="1"/>
      <c r="T205" s="1"/>
      <c r="U205" s="1">
        <v>29</v>
      </c>
      <c r="V205" s="1"/>
      <c r="W205" s="1"/>
      <c r="X205" s="1"/>
      <c r="Y205" s="37">
        <v>164</v>
      </c>
      <c r="Z205" s="2">
        <v>39.950000000000003</v>
      </c>
      <c r="AA205" s="35">
        <f t="shared" si="3"/>
        <v>6551.8</v>
      </c>
      <c r="AB205" s="44">
        <v>17</v>
      </c>
    </row>
    <row r="206" spans="1:28" ht="35.450000000000003" customHeight="1" x14ac:dyDescent="0.25">
      <c r="A206" s="16"/>
      <c r="B206" s="1" t="s">
        <v>1124</v>
      </c>
      <c r="C206" s="1" t="s">
        <v>1125</v>
      </c>
      <c r="D206" s="1" t="s">
        <v>851</v>
      </c>
      <c r="E206" s="1" t="s">
        <v>1472</v>
      </c>
      <c r="F206" s="1" t="s">
        <v>1473</v>
      </c>
      <c r="G206" s="1" t="s">
        <v>659</v>
      </c>
      <c r="H206" s="1" t="s">
        <v>674</v>
      </c>
      <c r="I206" s="1" t="s">
        <v>1128</v>
      </c>
      <c r="J206" s="1"/>
      <c r="K206" s="1">
        <v>24</v>
      </c>
      <c r="L206" s="1"/>
      <c r="M206" s="1">
        <v>16</v>
      </c>
      <c r="N206" s="1"/>
      <c r="O206" s="1">
        <v>43</v>
      </c>
      <c r="P206" s="1"/>
      <c r="Q206" s="1">
        <v>52</v>
      </c>
      <c r="R206" s="1"/>
      <c r="S206" s="1"/>
      <c r="T206" s="1"/>
      <c r="U206" s="1">
        <v>29</v>
      </c>
      <c r="V206" s="1"/>
      <c r="W206" s="1"/>
      <c r="X206" s="1"/>
      <c r="Y206" s="37">
        <v>164</v>
      </c>
      <c r="Z206" s="2">
        <v>39.950000000000003</v>
      </c>
      <c r="AA206" s="35">
        <f t="shared" si="3"/>
        <v>6551.8</v>
      </c>
      <c r="AB206" s="44">
        <v>17</v>
      </c>
    </row>
    <row r="207" spans="1:28" ht="35.450000000000003" customHeight="1" x14ac:dyDescent="0.25">
      <c r="A207" s="16"/>
      <c r="B207" s="1" t="s">
        <v>1124</v>
      </c>
      <c r="C207" s="1" t="s">
        <v>1125</v>
      </c>
      <c r="D207" s="1" t="s">
        <v>851</v>
      </c>
      <c r="E207" s="1" t="s">
        <v>1474</v>
      </c>
      <c r="F207" s="1" t="s">
        <v>1475</v>
      </c>
      <c r="G207" s="1" t="s">
        <v>659</v>
      </c>
      <c r="H207" s="1" t="s">
        <v>674</v>
      </c>
      <c r="I207" s="1" t="s">
        <v>1128</v>
      </c>
      <c r="J207" s="1">
        <v>12</v>
      </c>
      <c r="K207" s="1">
        <v>12</v>
      </c>
      <c r="L207" s="1">
        <v>24</v>
      </c>
      <c r="M207" s="1">
        <v>40</v>
      </c>
      <c r="N207" s="1">
        <v>62</v>
      </c>
      <c r="O207" s="1">
        <v>46</v>
      </c>
      <c r="P207" s="1">
        <v>45</v>
      </c>
      <c r="Q207" s="1">
        <v>31</v>
      </c>
      <c r="R207" s="1">
        <v>31</v>
      </c>
      <c r="S207" s="1">
        <v>15</v>
      </c>
      <c r="T207" s="1">
        <v>9</v>
      </c>
      <c r="U207" s="1"/>
      <c r="V207" s="1"/>
      <c r="W207" s="1"/>
      <c r="X207" s="1"/>
      <c r="Y207" s="37">
        <v>327</v>
      </c>
      <c r="Z207" s="2">
        <v>69.95</v>
      </c>
      <c r="AA207" s="35">
        <f t="shared" si="3"/>
        <v>22873.65</v>
      </c>
      <c r="AB207" s="44">
        <v>29.76595744680851</v>
      </c>
    </row>
    <row r="208" spans="1:28" ht="35.450000000000003" customHeight="1" x14ac:dyDescent="0.25">
      <c r="A208" s="45"/>
      <c r="B208" s="37" t="s">
        <v>1124</v>
      </c>
      <c r="C208" s="37" t="s">
        <v>1125</v>
      </c>
      <c r="D208" s="37" t="s">
        <v>851</v>
      </c>
      <c r="E208" s="37" t="s">
        <v>1476</v>
      </c>
      <c r="F208" s="37" t="s">
        <v>1477</v>
      </c>
      <c r="G208" s="37" t="s">
        <v>649</v>
      </c>
      <c r="H208" s="37" t="s">
        <v>674</v>
      </c>
      <c r="I208" s="37" t="s">
        <v>1128</v>
      </c>
      <c r="J208" s="37"/>
      <c r="K208" s="37"/>
      <c r="L208" s="37"/>
      <c r="M208" s="37">
        <v>91</v>
      </c>
      <c r="N208" s="37"/>
      <c r="O208" s="37">
        <v>89</v>
      </c>
      <c r="P208" s="37"/>
      <c r="Q208" s="37">
        <v>61</v>
      </c>
      <c r="R208" s="37"/>
      <c r="S208" s="37">
        <v>83</v>
      </c>
      <c r="T208" s="37"/>
      <c r="U208" s="37"/>
      <c r="V208" s="37"/>
      <c r="W208" s="37"/>
      <c r="X208" s="37"/>
      <c r="Y208" s="37">
        <v>324</v>
      </c>
      <c r="Z208" s="38">
        <v>69.95</v>
      </c>
      <c r="AA208" s="35">
        <f t="shared" si="3"/>
        <v>22663.8</v>
      </c>
      <c r="AB208" s="46">
        <v>29.76595744680851</v>
      </c>
    </row>
    <row r="209" spans="1:28" ht="35.450000000000003" customHeight="1" x14ac:dyDescent="0.25">
      <c r="A209" s="16"/>
      <c r="B209" s="1" t="s">
        <v>1124</v>
      </c>
      <c r="C209" s="1" t="s">
        <v>1125</v>
      </c>
      <c r="D209" s="1" t="s">
        <v>851</v>
      </c>
      <c r="E209" s="1" t="s">
        <v>1478</v>
      </c>
      <c r="F209" s="1" t="s">
        <v>1479</v>
      </c>
      <c r="G209" s="1" t="s">
        <v>659</v>
      </c>
      <c r="H209" s="1" t="s">
        <v>674</v>
      </c>
      <c r="I209" s="1" t="s">
        <v>1128</v>
      </c>
      <c r="J209" s="1"/>
      <c r="K209" s="1"/>
      <c r="L209" s="1">
        <v>12</v>
      </c>
      <c r="M209" s="1">
        <v>40</v>
      </c>
      <c r="N209" s="1">
        <v>12</v>
      </c>
      <c r="O209" s="1">
        <v>76</v>
      </c>
      <c r="P209" s="1">
        <v>20</v>
      </c>
      <c r="Q209" s="1">
        <v>57</v>
      </c>
      <c r="R209" s="1">
        <v>20</v>
      </c>
      <c r="S209" s="1">
        <v>55</v>
      </c>
      <c r="T209" s="1">
        <v>10</v>
      </c>
      <c r="U209" s="1"/>
      <c r="V209" s="1"/>
      <c r="W209" s="1"/>
      <c r="X209" s="1"/>
      <c r="Y209" s="37">
        <v>302</v>
      </c>
      <c r="Z209" s="2">
        <v>69.95</v>
      </c>
      <c r="AA209" s="35">
        <f t="shared" si="3"/>
        <v>21124.9</v>
      </c>
      <c r="AB209" s="44">
        <v>29.76595744680851</v>
      </c>
    </row>
    <row r="210" spans="1:28" ht="35.450000000000003" customHeight="1" x14ac:dyDescent="0.25">
      <c r="A210" s="16"/>
      <c r="B210" s="1" t="s">
        <v>1124</v>
      </c>
      <c r="C210" s="1" t="s">
        <v>1125</v>
      </c>
      <c r="D210" s="1" t="s">
        <v>851</v>
      </c>
      <c r="E210" s="1" t="s">
        <v>1478</v>
      </c>
      <c r="F210" s="1" t="s">
        <v>1479</v>
      </c>
      <c r="G210" s="1" t="s">
        <v>659</v>
      </c>
      <c r="H210" s="1" t="s">
        <v>674</v>
      </c>
      <c r="I210" s="1" t="s">
        <v>1133</v>
      </c>
      <c r="J210" s="1"/>
      <c r="K210" s="1"/>
      <c r="L210" s="1"/>
      <c r="M210" s="1"/>
      <c r="N210" s="1">
        <v>1</v>
      </c>
      <c r="O210" s="1"/>
      <c r="P210" s="1"/>
      <c r="Q210" s="1"/>
      <c r="R210" s="1">
        <v>1</v>
      </c>
      <c r="S210" s="1"/>
      <c r="T210" s="1"/>
      <c r="U210" s="1"/>
      <c r="V210" s="1"/>
      <c r="W210" s="1"/>
      <c r="X210" s="1"/>
      <c r="Y210" s="37">
        <v>2</v>
      </c>
      <c r="Z210" s="2">
        <v>69.95</v>
      </c>
      <c r="AA210" s="35">
        <f t="shared" si="3"/>
        <v>139.9</v>
      </c>
      <c r="AB210" s="44">
        <v>29.76595744680851</v>
      </c>
    </row>
    <row r="211" spans="1:28" ht="35.450000000000003" customHeight="1" x14ac:dyDescent="0.25">
      <c r="A211" s="45"/>
      <c r="B211" s="37" t="s">
        <v>1124</v>
      </c>
      <c r="C211" s="37" t="s">
        <v>1125</v>
      </c>
      <c r="D211" s="37" t="s">
        <v>851</v>
      </c>
      <c r="E211" s="37" t="s">
        <v>1480</v>
      </c>
      <c r="F211" s="37" t="s">
        <v>1481</v>
      </c>
      <c r="G211" s="37" t="s">
        <v>649</v>
      </c>
      <c r="H211" s="37" t="s">
        <v>674</v>
      </c>
      <c r="I211" s="37" t="s">
        <v>1128</v>
      </c>
      <c r="J211" s="37"/>
      <c r="K211" s="37"/>
      <c r="L211" s="37"/>
      <c r="M211" s="37">
        <v>81</v>
      </c>
      <c r="N211" s="37"/>
      <c r="O211" s="37">
        <v>74</v>
      </c>
      <c r="P211" s="37"/>
      <c r="Q211" s="37">
        <v>47</v>
      </c>
      <c r="R211" s="37"/>
      <c r="S211" s="37">
        <v>76</v>
      </c>
      <c r="T211" s="37"/>
      <c r="U211" s="37"/>
      <c r="V211" s="37"/>
      <c r="W211" s="37"/>
      <c r="X211" s="37"/>
      <c r="Y211" s="37">
        <v>278</v>
      </c>
      <c r="Z211" s="38">
        <v>69.95</v>
      </c>
      <c r="AA211" s="35">
        <f t="shared" si="3"/>
        <v>19446.100000000002</v>
      </c>
      <c r="AB211" s="46">
        <v>29.76595744680851</v>
      </c>
    </row>
    <row r="212" spans="1:28" ht="35.450000000000003" customHeight="1" x14ac:dyDescent="0.25">
      <c r="A212" s="16"/>
      <c r="B212" s="1" t="s">
        <v>1124</v>
      </c>
      <c r="C212" s="1" t="s">
        <v>1125</v>
      </c>
      <c r="D212" s="1" t="s">
        <v>851</v>
      </c>
      <c r="E212" s="1" t="s">
        <v>1482</v>
      </c>
      <c r="F212" s="1" t="s">
        <v>1483</v>
      </c>
      <c r="G212" s="1" t="s">
        <v>649</v>
      </c>
      <c r="H212" s="1" t="s">
        <v>643</v>
      </c>
      <c r="I212" s="1" t="s">
        <v>1128</v>
      </c>
      <c r="J212" s="1"/>
      <c r="K212" s="1">
        <v>23</v>
      </c>
      <c r="L212" s="1"/>
      <c r="M212" s="1"/>
      <c r="N212" s="1"/>
      <c r="O212" s="1"/>
      <c r="P212" s="1"/>
      <c r="Q212" s="1"/>
      <c r="R212" s="1"/>
      <c r="S212" s="1">
        <v>16</v>
      </c>
      <c r="T212" s="1"/>
      <c r="U212" s="1"/>
      <c r="V212" s="1"/>
      <c r="W212" s="1">
        <v>11</v>
      </c>
      <c r="X212" s="1"/>
      <c r="Y212" s="37">
        <v>50</v>
      </c>
      <c r="Z212" s="2">
        <v>70</v>
      </c>
      <c r="AA212" s="35">
        <f t="shared" si="3"/>
        <v>3500</v>
      </c>
      <c r="AB212" s="44">
        <v>29.787234042553191</v>
      </c>
    </row>
    <row r="213" spans="1:28" ht="35.450000000000003" customHeight="1" x14ac:dyDescent="0.25">
      <c r="A213" s="16"/>
      <c r="B213" s="1" t="s">
        <v>1124</v>
      </c>
      <c r="C213" s="1" t="s">
        <v>1125</v>
      </c>
      <c r="D213" s="1" t="s">
        <v>851</v>
      </c>
      <c r="E213" s="1" t="s">
        <v>1482</v>
      </c>
      <c r="F213" s="1" t="s">
        <v>1483</v>
      </c>
      <c r="G213" s="1" t="s">
        <v>649</v>
      </c>
      <c r="H213" s="1" t="s">
        <v>643</v>
      </c>
      <c r="I213" s="1" t="s">
        <v>1133</v>
      </c>
      <c r="J213" s="1"/>
      <c r="K213" s="1">
        <v>6</v>
      </c>
      <c r="L213" s="1">
        <v>17</v>
      </c>
      <c r="M213" s="1">
        <v>24</v>
      </c>
      <c r="N213" s="1"/>
      <c r="O213" s="1">
        <v>12</v>
      </c>
      <c r="P213" s="1"/>
      <c r="Q213" s="1">
        <v>5</v>
      </c>
      <c r="R213" s="1"/>
      <c r="S213" s="1">
        <v>7</v>
      </c>
      <c r="T213" s="1"/>
      <c r="U213" s="1">
        <v>6</v>
      </c>
      <c r="V213" s="1"/>
      <c r="W213" s="1"/>
      <c r="X213" s="1"/>
      <c r="Y213" s="37">
        <v>77</v>
      </c>
      <c r="Z213" s="2">
        <v>70</v>
      </c>
      <c r="AA213" s="35">
        <f t="shared" si="3"/>
        <v>5390</v>
      </c>
      <c r="AB213" s="44">
        <v>29.787234042553191</v>
      </c>
    </row>
    <row r="214" spans="1:28" ht="35.450000000000003" customHeight="1" x14ac:dyDescent="0.25">
      <c r="A214" s="16"/>
      <c r="B214" s="1" t="s">
        <v>1124</v>
      </c>
      <c r="C214" s="1" t="s">
        <v>1125</v>
      </c>
      <c r="D214" s="1" t="s">
        <v>851</v>
      </c>
      <c r="E214" s="1" t="s">
        <v>1482</v>
      </c>
      <c r="F214" s="1" t="s">
        <v>1483</v>
      </c>
      <c r="G214" s="1" t="s">
        <v>649</v>
      </c>
      <c r="H214" s="1" t="s">
        <v>674</v>
      </c>
      <c r="I214" s="1" t="s">
        <v>1128</v>
      </c>
      <c r="J214" s="1"/>
      <c r="K214" s="1">
        <v>23</v>
      </c>
      <c r="L214" s="1"/>
      <c r="M214" s="1"/>
      <c r="N214" s="1"/>
      <c r="O214" s="1"/>
      <c r="P214" s="1"/>
      <c r="Q214" s="1"/>
      <c r="R214" s="1"/>
      <c r="S214" s="1">
        <v>16</v>
      </c>
      <c r="T214" s="1"/>
      <c r="U214" s="1"/>
      <c r="V214" s="1"/>
      <c r="W214" s="1">
        <v>11</v>
      </c>
      <c r="X214" s="1"/>
      <c r="Y214" s="37">
        <v>50</v>
      </c>
      <c r="Z214" s="2">
        <v>70</v>
      </c>
      <c r="AA214" s="35">
        <f t="shared" si="3"/>
        <v>3500</v>
      </c>
      <c r="AB214" s="44">
        <v>29.787234042553191</v>
      </c>
    </row>
    <row r="215" spans="1:28" ht="35.450000000000003" customHeight="1" x14ac:dyDescent="0.25">
      <c r="A215" s="16"/>
      <c r="B215" s="1" t="s">
        <v>1124</v>
      </c>
      <c r="C215" s="1" t="s">
        <v>1125</v>
      </c>
      <c r="D215" s="1" t="s">
        <v>851</v>
      </c>
      <c r="E215" s="1" t="s">
        <v>1482</v>
      </c>
      <c r="F215" s="1" t="s">
        <v>1483</v>
      </c>
      <c r="G215" s="1" t="s">
        <v>649</v>
      </c>
      <c r="H215" s="1" t="s">
        <v>674</v>
      </c>
      <c r="I215" s="1" t="s">
        <v>1133</v>
      </c>
      <c r="J215" s="1"/>
      <c r="K215" s="1">
        <v>6</v>
      </c>
      <c r="L215" s="1">
        <v>17</v>
      </c>
      <c r="M215" s="1">
        <v>24</v>
      </c>
      <c r="N215" s="1"/>
      <c r="O215" s="1">
        <v>12</v>
      </c>
      <c r="P215" s="1"/>
      <c r="Q215" s="1">
        <v>5</v>
      </c>
      <c r="R215" s="1"/>
      <c r="S215" s="1">
        <v>7</v>
      </c>
      <c r="T215" s="1"/>
      <c r="U215" s="1">
        <v>6</v>
      </c>
      <c r="V215" s="1"/>
      <c r="W215" s="1"/>
      <c r="X215" s="1"/>
      <c r="Y215" s="37">
        <v>77</v>
      </c>
      <c r="Z215" s="2">
        <v>70</v>
      </c>
      <c r="AA215" s="35">
        <f t="shared" si="3"/>
        <v>5390</v>
      </c>
      <c r="AB215" s="44">
        <v>29.787234042553191</v>
      </c>
    </row>
    <row r="216" spans="1:28" ht="35.450000000000003" customHeight="1" x14ac:dyDescent="0.25">
      <c r="A216" s="16"/>
      <c r="B216" s="1" t="s">
        <v>1124</v>
      </c>
      <c r="C216" s="1" t="s">
        <v>1125</v>
      </c>
      <c r="D216" s="1" t="s">
        <v>851</v>
      </c>
      <c r="E216" s="1" t="s">
        <v>1484</v>
      </c>
      <c r="F216" s="1" t="s">
        <v>1485</v>
      </c>
      <c r="G216" s="1" t="s">
        <v>659</v>
      </c>
      <c r="H216" s="1" t="s">
        <v>643</v>
      </c>
      <c r="I216" s="1" t="s">
        <v>1128</v>
      </c>
      <c r="J216" s="1"/>
      <c r="K216" s="1">
        <v>9</v>
      </c>
      <c r="L216" s="1"/>
      <c r="M216" s="1">
        <v>25</v>
      </c>
      <c r="N216" s="1"/>
      <c r="O216" s="1">
        <v>83</v>
      </c>
      <c r="P216" s="1"/>
      <c r="Q216" s="1">
        <v>81</v>
      </c>
      <c r="R216" s="1"/>
      <c r="S216" s="1">
        <v>45</v>
      </c>
      <c r="T216" s="1"/>
      <c r="U216" s="1">
        <v>5</v>
      </c>
      <c r="V216" s="1"/>
      <c r="W216" s="1"/>
      <c r="X216" s="1"/>
      <c r="Y216" s="37">
        <v>248</v>
      </c>
      <c r="Z216" s="2">
        <v>39.950000000000003</v>
      </c>
      <c r="AA216" s="35">
        <f t="shared" si="3"/>
        <v>9907.6</v>
      </c>
      <c r="AB216" s="44">
        <v>17</v>
      </c>
    </row>
    <row r="217" spans="1:28" ht="35.450000000000003" customHeight="1" x14ac:dyDescent="0.25">
      <c r="A217" s="16"/>
      <c r="B217" s="1" t="s">
        <v>1124</v>
      </c>
      <c r="C217" s="1" t="s">
        <v>1125</v>
      </c>
      <c r="D217" s="1" t="s">
        <v>851</v>
      </c>
      <c r="E217" s="1" t="s">
        <v>1486</v>
      </c>
      <c r="F217" s="1" t="s">
        <v>1487</v>
      </c>
      <c r="G217" s="1" t="s">
        <v>659</v>
      </c>
      <c r="H217" s="1" t="s">
        <v>643</v>
      </c>
      <c r="I217" s="1" t="s">
        <v>1128</v>
      </c>
      <c r="J217" s="1"/>
      <c r="K217" s="1"/>
      <c r="L217" s="1">
        <v>25</v>
      </c>
      <c r="M217" s="1"/>
      <c r="N217" s="1">
        <v>42</v>
      </c>
      <c r="O217" s="1"/>
      <c r="P217" s="1">
        <v>18</v>
      </c>
      <c r="Q217" s="1"/>
      <c r="R217" s="1">
        <v>1</v>
      </c>
      <c r="S217" s="1"/>
      <c r="T217" s="1">
        <v>11</v>
      </c>
      <c r="U217" s="1"/>
      <c r="V217" s="1"/>
      <c r="W217" s="1"/>
      <c r="X217" s="1"/>
      <c r="Y217" s="37">
        <v>97</v>
      </c>
      <c r="Z217" s="2">
        <v>50</v>
      </c>
      <c r="AA217" s="35">
        <f t="shared" si="3"/>
        <v>4850</v>
      </c>
      <c r="AB217" s="44">
        <v>21.276595744680851</v>
      </c>
    </row>
    <row r="218" spans="1:28" ht="35.450000000000003" customHeight="1" x14ac:dyDescent="0.25">
      <c r="A218" s="16"/>
      <c r="B218" s="1" t="s">
        <v>1124</v>
      </c>
      <c r="C218" s="1" t="s">
        <v>1125</v>
      </c>
      <c r="D218" s="1" t="s">
        <v>851</v>
      </c>
      <c r="E218" s="1" t="s">
        <v>1486</v>
      </c>
      <c r="F218" s="1" t="s">
        <v>1487</v>
      </c>
      <c r="G218" s="1" t="s">
        <v>659</v>
      </c>
      <c r="H218" s="1" t="s">
        <v>674</v>
      </c>
      <c r="I218" s="1" t="s">
        <v>1128</v>
      </c>
      <c r="J218" s="1"/>
      <c r="K218" s="1"/>
      <c r="L218" s="1">
        <v>25</v>
      </c>
      <c r="M218" s="1"/>
      <c r="N218" s="1">
        <v>42</v>
      </c>
      <c r="O218" s="1"/>
      <c r="P218" s="1">
        <v>18</v>
      </c>
      <c r="Q218" s="1"/>
      <c r="R218" s="1">
        <v>1</v>
      </c>
      <c r="S218" s="1"/>
      <c r="T218" s="1">
        <v>11</v>
      </c>
      <c r="U218" s="1"/>
      <c r="V218" s="1"/>
      <c r="W218" s="1"/>
      <c r="X218" s="1"/>
      <c r="Y218" s="37">
        <v>97</v>
      </c>
      <c r="Z218" s="2">
        <v>50</v>
      </c>
      <c r="AA218" s="35">
        <f t="shared" si="3"/>
        <v>4850</v>
      </c>
      <c r="AB218" s="44">
        <v>21.276595744680851</v>
      </c>
    </row>
    <row r="219" spans="1:28" ht="35.450000000000003" customHeight="1" x14ac:dyDescent="0.25">
      <c r="A219" s="16"/>
      <c r="B219" s="1" t="s">
        <v>1124</v>
      </c>
      <c r="C219" s="1" t="s">
        <v>1125</v>
      </c>
      <c r="D219" s="1" t="s">
        <v>851</v>
      </c>
      <c r="E219" s="1" t="s">
        <v>1488</v>
      </c>
      <c r="F219" s="1" t="s">
        <v>1489</v>
      </c>
      <c r="G219" s="1" t="s">
        <v>659</v>
      </c>
      <c r="H219" s="1" t="s">
        <v>643</v>
      </c>
      <c r="I219" s="1" t="s">
        <v>1128</v>
      </c>
      <c r="J219" s="1"/>
      <c r="K219" s="1"/>
      <c r="L219" s="1">
        <v>15</v>
      </c>
      <c r="M219" s="1">
        <v>3</v>
      </c>
      <c r="N219" s="1"/>
      <c r="O219" s="1">
        <v>14</v>
      </c>
      <c r="P219" s="1">
        <v>56</v>
      </c>
      <c r="Q219" s="1"/>
      <c r="R219" s="1">
        <v>1</v>
      </c>
      <c r="S219" s="1">
        <v>3</v>
      </c>
      <c r="T219" s="1"/>
      <c r="U219" s="1"/>
      <c r="V219" s="1"/>
      <c r="W219" s="1"/>
      <c r="X219" s="1"/>
      <c r="Y219" s="37">
        <v>92</v>
      </c>
      <c r="Z219" s="2">
        <v>49.95</v>
      </c>
      <c r="AA219" s="35">
        <f t="shared" si="3"/>
        <v>4595.4000000000005</v>
      </c>
      <c r="AB219" s="44">
        <v>21.25531914893617</v>
      </c>
    </row>
    <row r="220" spans="1:28" ht="35.450000000000003" customHeight="1" x14ac:dyDescent="0.25">
      <c r="A220" s="16"/>
      <c r="B220" s="1" t="s">
        <v>1124</v>
      </c>
      <c r="C220" s="1" t="s">
        <v>1125</v>
      </c>
      <c r="D220" s="1" t="s">
        <v>851</v>
      </c>
      <c r="E220" s="1" t="s">
        <v>1488</v>
      </c>
      <c r="F220" s="1" t="s">
        <v>1489</v>
      </c>
      <c r="G220" s="1" t="s">
        <v>659</v>
      </c>
      <c r="H220" s="1" t="s">
        <v>674</v>
      </c>
      <c r="I220" s="1" t="s">
        <v>1128</v>
      </c>
      <c r="J220" s="1"/>
      <c r="K220" s="1"/>
      <c r="L220" s="1">
        <v>15</v>
      </c>
      <c r="M220" s="1">
        <v>3</v>
      </c>
      <c r="N220" s="1"/>
      <c r="O220" s="1">
        <v>14</v>
      </c>
      <c r="P220" s="1">
        <v>56</v>
      </c>
      <c r="Q220" s="1"/>
      <c r="R220" s="1">
        <v>1</v>
      </c>
      <c r="S220" s="1">
        <v>3</v>
      </c>
      <c r="T220" s="1"/>
      <c r="U220" s="1"/>
      <c r="V220" s="1"/>
      <c r="W220" s="1"/>
      <c r="X220" s="1"/>
      <c r="Y220" s="37">
        <v>92</v>
      </c>
      <c r="Z220" s="2">
        <v>49.95</v>
      </c>
      <c r="AA220" s="35">
        <f t="shared" si="3"/>
        <v>4595.4000000000005</v>
      </c>
      <c r="AB220" s="44">
        <v>21.25531914893617</v>
      </c>
    </row>
    <row r="221" spans="1:28" ht="35.450000000000003" customHeight="1" x14ac:dyDescent="0.25">
      <c r="A221" s="16"/>
      <c r="B221" s="1" t="s">
        <v>1124</v>
      </c>
      <c r="C221" s="1" t="s">
        <v>1125</v>
      </c>
      <c r="D221" s="1" t="s">
        <v>851</v>
      </c>
      <c r="E221" s="1" t="s">
        <v>1490</v>
      </c>
      <c r="F221" s="1" t="s">
        <v>1491</v>
      </c>
      <c r="G221" s="1" t="s">
        <v>659</v>
      </c>
      <c r="H221" s="1" t="s">
        <v>643</v>
      </c>
      <c r="I221" s="1" t="s">
        <v>1128</v>
      </c>
      <c r="J221" s="1"/>
      <c r="K221" s="1">
        <v>12</v>
      </c>
      <c r="L221" s="1"/>
      <c r="M221" s="1">
        <v>17</v>
      </c>
      <c r="N221" s="1"/>
      <c r="O221" s="1">
        <v>12</v>
      </c>
      <c r="P221" s="1"/>
      <c r="Q221" s="1">
        <v>16</v>
      </c>
      <c r="R221" s="1"/>
      <c r="S221" s="1">
        <v>9</v>
      </c>
      <c r="T221" s="1"/>
      <c r="U221" s="1">
        <v>11</v>
      </c>
      <c r="V221" s="1"/>
      <c r="W221" s="1"/>
      <c r="X221" s="1"/>
      <c r="Y221" s="37">
        <v>77</v>
      </c>
      <c r="Z221" s="2">
        <v>39.950000000000003</v>
      </c>
      <c r="AA221" s="35">
        <f t="shared" si="3"/>
        <v>3076.15</v>
      </c>
      <c r="AB221" s="44">
        <v>17</v>
      </c>
    </row>
    <row r="222" spans="1:28" ht="35.450000000000003" customHeight="1" x14ac:dyDescent="0.25">
      <c r="A222" s="16"/>
      <c r="B222" s="1" t="s">
        <v>1124</v>
      </c>
      <c r="C222" s="1" t="s">
        <v>1125</v>
      </c>
      <c r="D222" s="1" t="s">
        <v>851</v>
      </c>
      <c r="E222" s="1" t="s">
        <v>1490</v>
      </c>
      <c r="F222" s="1" t="s">
        <v>1491</v>
      </c>
      <c r="G222" s="1" t="s">
        <v>659</v>
      </c>
      <c r="H222" s="1" t="s">
        <v>674</v>
      </c>
      <c r="I222" s="1" t="s">
        <v>1128</v>
      </c>
      <c r="J222" s="1"/>
      <c r="K222" s="1">
        <v>12</v>
      </c>
      <c r="L222" s="1"/>
      <c r="M222" s="1">
        <v>17</v>
      </c>
      <c r="N222" s="1"/>
      <c r="O222" s="1">
        <v>12</v>
      </c>
      <c r="P222" s="1"/>
      <c r="Q222" s="1">
        <v>16</v>
      </c>
      <c r="R222" s="1"/>
      <c r="S222" s="1">
        <v>9</v>
      </c>
      <c r="T222" s="1"/>
      <c r="U222" s="1">
        <v>11</v>
      </c>
      <c r="V222" s="1"/>
      <c r="W222" s="1"/>
      <c r="X222" s="1"/>
      <c r="Y222" s="37">
        <v>77</v>
      </c>
      <c r="Z222" s="2">
        <v>39.950000000000003</v>
      </c>
      <c r="AA222" s="35">
        <f t="shared" si="3"/>
        <v>3076.15</v>
      </c>
      <c r="AB222" s="44">
        <v>17</v>
      </c>
    </row>
    <row r="223" spans="1:28" ht="35.450000000000003" customHeight="1" x14ac:dyDescent="0.25">
      <c r="A223" s="16"/>
      <c r="B223" s="1" t="s">
        <v>1124</v>
      </c>
      <c r="C223" s="1" t="s">
        <v>1125</v>
      </c>
      <c r="D223" s="1" t="s">
        <v>851</v>
      </c>
      <c r="E223" s="1" t="s">
        <v>1492</v>
      </c>
      <c r="F223" s="1" t="s">
        <v>1493</v>
      </c>
      <c r="G223" s="1" t="s">
        <v>649</v>
      </c>
      <c r="H223" s="1" t="s">
        <v>643</v>
      </c>
      <c r="I223" s="1" t="s">
        <v>1128</v>
      </c>
      <c r="J223" s="1"/>
      <c r="K223" s="1"/>
      <c r="L223" s="1"/>
      <c r="M223" s="1"/>
      <c r="N223" s="1"/>
      <c r="O223" s="1"/>
      <c r="P223" s="1"/>
      <c r="Q223" s="1"/>
      <c r="R223" s="1">
        <v>12</v>
      </c>
      <c r="S223" s="1">
        <v>19</v>
      </c>
      <c r="T223" s="1">
        <v>10</v>
      </c>
      <c r="U223" s="1"/>
      <c r="V223" s="1"/>
      <c r="W223" s="1"/>
      <c r="X223" s="1"/>
      <c r="Y223" s="37">
        <v>41</v>
      </c>
      <c r="Z223" s="2">
        <v>80</v>
      </c>
      <c r="AA223" s="35">
        <f t="shared" si="3"/>
        <v>3280</v>
      </c>
      <c r="AB223" s="44">
        <v>34.042553191489361</v>
      </c>
    </row>
    <row r="224" spans="1:28" ht="35.450000000000003" customHeight="1" x14ac:dyDescent="0.25">
      <c r="A224" s="16"/>
      <c r="B224" s="1" t="s">
        <v>1124</v>
      </c>
      <c r="C224" s="1" t="s">
        <v>1125</v>
      </c>
      <c r="D224" s="1" t="s">
        <v>851</v>
      </c>
      <c r="E224" s="1" t="s">
        <v>1492</v>
      </c>
      <c r="F224" s="1" t="s">
        <v>1493</v>
      </c>
      <c r="G224" s="1" t="s">
        <v>649</v>
      </c>
      <c r="H224" s="1" t="s">
        <v>643</v>
      </c>
      <c r="I224" s="1" t="s">
        <v>1133</v>
      </c>
      <c r="J224" s="1"/>
      <c r="K224" s="1"/>
      <c r="L224" s="1"/>
      <c r="M224" s="1"/>
      <c r="N224" s="1"/>
      <c r="O224" s="1"/>
      <c r="P224" s="1"/>
      <c r="Q224" s="1">
        <v>7</v>
      </c>
      <c r="R224" s="1"/>
      <c r="S224" s="1">
        <v>14</v>
      </c>
      <c r="T224" s="1">
        <v>7</v>
      </c>
      <c r="U224" s="1"/>
      <c r="V224" s="1"/>
      <c r="W224" s="1"/>
      <c r="X224" s="1"/>
      <c r="Y224" s="37">
        <v>28</v>
      </c>
      <c r="Z224" s="2">
        <v>80</v>
      </c>
      <c r="AA224" s="35">
        <f t="shared" si="3"/>
        <v>2240</v>
      </c>
      <c r="AB224" s="44">
        <v>34.042553191489361</v>
      </c>
    </row>
    <row r="225" spans="1:28" ht="35.450000000000003" customHeight="1" x14ac:dyDescent="0.25">
      <c r="A225" s="16"/>
      <c r="B225" s="1" t="s">
        <v>1124</v>
      </c>
      <c r="C225" s="1" t="s">
        <v>1125</v>
      </c>
      <c r="D225" s="1" t="s">
        <v>851</v>
      </c>
      <c r="E225" s="1" t="s">
        <v>1492</v>
      </c>
      <c r="F225" s="1" t="s">
        <v>1493</v>
      </c>
      <c r="G225" s="1" t="s">
        <v>649</v>
      </c>
      <c r="H225" s="1" t="s">
        <v>674</v>
      </c>
      <c r="I225" s="1" t="s">
        <v>1128</v>
      </c>
      <c r="J225" s="1"/>
      <c r="K225" s="1"/>
      <c r="L225" s="1"/>
      <c r="M225" s="1"/>
      <c r="N225" s="1"/>
      <c r="O225" s="1"/>
      <c r="P225" s="1"/>
      <c r="Q225" s="1"/>
      <c r="R225" s="1">
        <v>12</v>
      </c>
      <c r="S225" s="1">
        <v>19</v>
      </c>
      <c r="T225" s="1">
        <v>10</v>
      </c>
      <c r="U225" s="1"/>
      <c r="V225" s="1"/>
      <c r="W225" s="1"/>
      <c r="X225" s="1"/>
      <c r="Y225" s="37">
        <v>41</v>
      </c>
      <c r="Z225" s="2">
        <v>80</v>
      </c>
      <c r="AA225" s="35">
        <f t="shared" si="3"/>
        <v>3280</v>
      </c>
      <c r="AB225" s="44">
        <v>34.042553191489361</v>
      </c>
    </row>
    <row r="226" spans="1:28" ht="35.450000000000003" customHeight="1" x14ac:dyDescent="0.25">
      <c r="A226" s="16"/>
      <c r="B226" s="1" t="s">
        <v>1124</v>
      </c>
      <c r="C226" s="1" t="s">
        <v>1125</v>
      </c>
      <c r="D226" s="1" t="s">
        <v>851</v>
      </c>
      <c r="E226" s="1" t="s">
        <v>1492</v>
      </c>
      <c r="F226" s="1" t="s">
        <v>1493</v>
      </c>
      <c r="G226" s="1" t="s">
        <v>649</v>
      </c>
      <c r="H226" s="1" t="s">
        <v>674</v>
      </c>
      <c r="I226" s="1" t="s">
        <v>1133</v>
      </c>
      <c r="J226" s="1"/>
      <c r="K226" s="1"/>
      <c r="L226" s="1"/>
      <c r="M226" s="1"/>
      <c r="N226" s="1"/>
      <c r="O226" s="1"/>
      <c r="P226" s="1"/>
      <c r="Q226" s="1">
        <v>7</v>
      </c>
      <c r="R226" s="1"/>
      <c r="S226" s="1">
        <v>14</v>
      </c>
      <c r="T226" s="1">
        <v>7</v>
      </c>
      <c r="U226" s="1"/>
      <c r="V226" s="1"/>
      <c r="W226" s="1"/>
      <c r="X226" s="1"/>
      <c r="Y226" s="37">
        <v>28</v>
      </c>
      <c r="Z226" s="2">
        <v>80</v>
      </c>
      <c r="AA226" s="35">
        <f t="shared" si="3"/>
        <v>2240</v>
      </c>
      <c r="AB226" s="44">
        <v>34.042553191489361</v>
      </c>
    </row>
    <row r="227" spans="1:28" ht="35.450000000000003" customHeight="1" x14ac:dyDescent="0.25">
      <c r="A227" s="16"/>
      <c r="B227" s="1" t="s">
        <v>1124</v>
      </c>
      <c r="C227" s="1" t="s">
        <v>1125</v>
      </c>
      <c r="D227" s="1" t="s">
        <v>851</v>
      </c>
      <c r="E227" s="1" t="s">
        <v>1494</v>
      </c>
      <c r="F227" s="1" t="s">
        <v>1495</v>
      </c>
      <c r="G227" s="1" t="s">
        <v>642</v>
      </c>
      <c r="H227" s="1" t="s">
        <v>643</v>
      </c>
      <c r="I227" s="1" t="s">
        <v>1128</v>
      </c>
      <c r="J227" s="1"/>
      <c r="K227" s="1">
        <v>6</v>
      </c>
      <c r="L227" s="1">
        <v>12</v>
      </c>
      <c r="M227" s="1">
        <v>8</v>
      </c>
      <c r="N227" s="1">
        <v>12</v>
      </c>
      <c r="O227" s="1">
        <v>16</v>
      </c>
      <c r="P227" s="1">
        <v>18</v>
      </c>
      <c r="Q227" s="1">
        <v>10</v>
      </c>
      <c r="R227" s="1">
        <v>12</v>
      </c>
      <c r="S227" s="1">
        <v>4</v>
      </c>
      <c r="T227" s="1">
        <v>12</v>
      </c>
      <c r="U227" s="1"/>
      <c r="V227" s="1"/>
      <c r="W227" s="1"/>
      <c r="X227" s="1"/>
      <c r="Y227" s="37">
        <v>110</v>
      </c>
      <c r="Z227" s="2">
        <v>90</v>
      </c>
      <c r="AA227" s="35">
        <f t="shared" si="3"/>
        <v>9900</v>
      </c>
      <c r="AB227" s="44">
        <v>38.297872340425528</v>
      </c>
    </row>
    <row r="228" spans="1:28" ht="35.450000000000003" customHeight="1" x14ac:dyDescent="0.25">
      <c r="A228" s="16"/>
      <c r="B228" s="1" t="s">
        <v>1124</v>
      </c>
      <c r="C228" s="1" t="s">
        <v>1125</v>
      </c>
      <c r="D228" s="1" t="s">
        <v>851</v>
      </c>
      <c r="E228" s="1" t="s">
        <v>1494</v>
      </c>
      <c r="F228" s="1" t="s">
        <v>1495</v>
      </c>
      <c r="G228" s="1" t="s">
        <v>642</v>
      </c>
      <c r="H228" s="1" t="s">
        <v>643</v>
      </c>
      <c r="I228" s="1" t="s">
        <v>1496</v>
      </c>
      <c r="J228" s="1"/>
      <c r="K228" s="1"/>
      <c r="L228" s="1"/>
      <c r="M228" s="1"/>
      <c r="N228" s="1"/>
      <c r="O228" s="1">
        <v>2</v>
      </c>
      <c r="P228" s="1"/>
      <c r="Q228" s="1"/>
      <c r="R228" s="1"/>
      <c r="S228" s="1"/>
      <c r="T228" s="1"/>
      <c r="U228" s="1"/>
      <c r="V228" s="1"/>
      <c r="W228" s="1"/>
      <c r="X228" s="1"/>
      <c r="Y228" s="37">
        <v>2</v>
      </c>
      <c r="Z228" s="2">
        <v>90</v>
      </c>
      <c r="AA228" s="35">
        <f t="shared" si="3"/>
        <v>180</v>
      </c>
      <c r="AB228" s="44">
        <v>38.297872340425528</v>
      </c>
    </row>
    <row r="229" spans="1:28" ht="35.450000000000003" customHeight="1" x14ac:dyDescent="0.25">
      <c r="A229" s="16"/>
      <c r="B229" s="1" t="s">
        <v>1124</v>
      </c>
      <c r="C229" s="1" t="s">
        <v>1125</v>
      </c>
      <c r="D229" s="1" t="s">
        <v>851</v>
      </c>
      <c r="E229" s="1" t="s">
        <v>1497</v>
      </c>
      <c r="F229" s="1" t="s">
        <v>1498</v>
      </c>
      <c r="G229" s="1" t="s">
        <v>642</v>
      </c>
      <c r="H229" s="1" t="s">
        <v>643</v>
      </c>
      <c r="I229" s="1" t="s">
        <v>1128</v>
      </c>
      <c r="J229" s="1"/>
      <c r="K229" s="1">
        <v>6</v>
      </c>
      <c r="L229" s="1">
        <v>12</v>
      </c>
      <c r="M229" s="1">
        <v>12</v>
      </c>
      <c r="N229" s="1">
        <v>12</v>
      </c>
      <c r="O229" s="1">
        <v>10</v>
      </c>
      <c r="P229" s="1">
        <v>12</v>
      </c>
      <c r="Q229" s="1">
        <v>10</v>
      </c>
      <c r="R229" s="1">
        <v>12</v>
      </c>
      <c r="S229" s="1">
        <v>12</v>
      </c>
      <c r="T229" s="1">
        <v>12</v>
      </c>
      <c r="U229" s="1"/>
      <c r="V229" s="1"/>
      <c r="W229" s="1"/>
      <c r="X229" s="1"/>
      <c r="Y229" s="37">
        <v>110</v>
      </c>
      <c r="Z229" s="2">
        <v>90</v>
      </c>
      <c r="AA229" s="35">
        <f t="shared" si="3"/>
        <v>9900</v>
      </c>
      <c r="AB229" s="44">
        <v>38.297872340425528</v>
      </c>
    </row>
    <row r="230" spans="1:28" ht="35.450000000000003" customHeight="1" x14ac:dyDescent="0.25">
      <c r="A230" s="16"/>
      <c r="B230" s="1" t="s">
        <v>1124</v>
      </c>
      <c r="C230" s="1" t="s">
        <v>1125</v>
      </c>
      <c r="D230" s="1" t="s">
        <v>851</v>
      </c>
      <c r="E230" s="1" t="s">
        <v>1499</v>
      </c>
      <c r="F230" s="1" t="s">
        <v>1500</v>
      </c>
      <c r="G230" s="1" t="s">
        <v>649</v>
      </c>
      <c r="H230" s="1" t="s">
        <v>643</v>
      </c>
      <c r="I230" s="1" t="s">
        <v>1128</v>
      </c>
      <c r="J230" s="1"/>
      <c r="K230" s="1">
        <v>8</v>
      </c>
      <c r="L230" s="1">
        <v>2</v>
      </c>
      <c r="M230" s="1">
        <v>3</v>
      </c>
      <c r="N230" s="1"/>
      <c r="O230" s="1">
        <v>6</v>
      </c>
      <c r="P230" s="1">
        <v>11</v>
      </c>
      <c r="Q230" s="1">
        <v>2</v>
      </c>
      <c r="R230" s="1">
        <v>5</v>
      </c>
      <c r="S230" s="1"/>
      <c r="T230" s="1"/>
      <c r="U230" s="1"/>
      <c r="V230" s="1"/>
      <c r="W230" s="1"/>
      <c r="X230" s="1"/>
      <c r="Y230" s="37">
        <v>37</v>
      </c>
      <c r="Z230" s="2">
        <v>90</v>
      </c>
      <c r="AA230" s="35">
        <f t="shared" si="3"/>
        <v>3330</v>
      </c>
      <c r="AB230" s="44">
        <v>38.297872340425528</v>
      </c>
    </row>
    <row r="231" spans="1:28" ht="35.450000000000003" customHeight="1" x14ac:dyDescent="0.25">
      <c r="A231" s="16"/>
      <c r="B231" s="1" t="s">
        <v>1124</v>
      </c>
      <c r="C231" s="1" t="s">
        <v>1125</v>
      </c>
      <c r="D231" s="1" t="s">
        <v>851</v>
      </c>
      <c r="E231" s="1" t="s">
        <v>1499</v>
      </c>
      <c r="F231" s="1" t="s">
        <v>1500</v>
      </c>
      <c r="G231" s="1" t="s">
        <v>649</v>
      </c>
      <c r="H231" s="1" t="s">
        <v>643</v>
      </c>
      <c r="I231" s="1" t="s">
        <v>1133</v>
      </c>
      <c r="J231" s="1"/>
      <c r="K231" s="1"/>
      <c r="L231" s="1">
        <v>9</v>
      </c>
      <c r="M231" s="1">
        <v>7</v>
      </c>
      <c r="N231" s="1">
        <v>8</v>
      </c>
      <c r="O231" s="1">
        <v>5</v>
      </c>
      <c r="P231" s="1">
        <v>8</v>
      </c>
      <c r="Q231" s="1">
        <v>5</v>
      </c>
      <c r="R231" s="1">
        <v>7</v>
      </c>
      <c r="S231" s="1">
        <v>7</v>
      </c>
      <c r="T231" s="1">
        <v>7</v>
      </c>
      <c r="U231" s="1"/>
      <c r="V231" s="1"/>
      <c r="W231" s="1"/>
      <c r="X231" s="1"/>
      <c r="Y231" s="37">
        <v>63</v>
      </c>
      <c r="Z231" s="2">
        <v>90</v>
      </c>
      <c r="AA231" s="35">
        <f t="shared" si="3"/>
        <v>5670</v>
      </c>
      <c r="AB231" s="44">
        <v>38.297872340425528</v>
      </c>
    </row>
    <row r="232" spans="1:28" ht="35.450000000000003" customHeight="1" x14ac:dyDescent="0.25">
      <c r="A232" s="16"/>
      <c r="B232" s="1" t="s">
        <v>1124</v>
      </c>
      <c r="C232" s="1" t="s">
        <v>1125</v>
      </c>
      <c r="D232" s="1" t="s">
        <v>851</v>
      </c>
      <c r="E232" s="1" t="s">
        <v>1501</v>
      </c>
      <c r="F232" s="1" t="s">
        <v>1502</v>
      </c>
      <c r="G232" s="1" t="s">
        <v>659</v>
      </c>
      <c r="H232" s="1" t="s">
        <v>674</v>
      </c>
      <c r="I232" s="1" t="s">
        <v>1128</v>
      </c>
      <c r="J232" s="1"/>
      <c r="K232" s="1"/>
      <c r="L232" s="1">
        <v>9</v>
      </c>
      <c r="M232" s="1">
        <v>10</v>
      </c>
      <c r="N232" s="1">
        <v>10</v>
      </c>
      <c r="O232" s="1">
        <v>19</v>
      </c>
      <c r="P232" s="1">
        <v>10</v>
      </c>
      <c r="Q232" s="1">
        <v>10</v>
      </c>
      <c r="R232" s="1">
        <v>10</v>
      </c>
      <c r="S232" s="1">
        <v>5</v>
      </c>
      <c r="T232" s="1"/>
      <c r="U232" s="1"/>
      <c r="V232" s="1"/>
      <c r="W232" s="1"/>
      <c r="X232" s="1"/>
      <c r="Y232" s="37">
        <v>83</v>
      </c>
      <c r="Z232" s="2">
        <v>69.95</v>
      </c>
      <c r="AA232" s="35">
        <f t="shared" si="3"/>
        <v>5805.85</v>
      </c>
      <c r="AB232" s="44">
        <v>29.76595744680851</v>
      </c>
    </row>
    <row r="233" spans="1:28" ht="35.450000000000003" customHeight="1" x14ac:dyDescent="0.25">
      <c r="A233" s="16"/>
      <c r="B233" s="1" t="s">
        <v>1124</v>
      </c>
      <c r="C233" s="1" t="s">
        <v>1125</v>
      </c>
      <c r="D233" s="1" t="s">
        <v>851</v>
      </c>
      <c r="E233" s="1" t="s">
        <v>1501</v>
      </c>
      <c r="F233" s="1" t="s">
        <v>1502</v>
      </c>
      <c r="G233" s="1" t="s">
        <v>659</v>
      </c>
      <c r="H233" s="1" t="s">
        <v>674</v>
      </c>
      <c r="I233" s="1" t="s">
        <v>1133</v>
      </c>
      <c r="J233" s="1"/>
      <c r="K233" s="1"/>
      <c r="L233" s="1">
        <v>2</v>
      </c>
      <c r="M233" s="1">
        <v>4</v>
      </c>
      <c r="N233" s="1"/>
      <c r="O233" s="1"/>
      <c r="P233" s="1">
        <v>5</v>
      </c>
      <c r="Q233" s="1"/>
      <c r="R233" s="1"/>
      <c r="S233" s="1"/>
      <c r="T233" s="1">
        <v>5</v>
      </c>
      <c r="U233" s="1"/>
      <c r="V233" s="1"/>
      <c r="W233" s="1"/>
      <c r="X233" s="1"/>
      <c r="Y233" s="37">
        <v>16</v>
      </c>
      <c r="Z233" s="2">
        <v>69.95</v>
      </c>
      <c r="AA233" s="35">
        <f t="shared" si="3"/>
        <v>1119.2</v>
      </c>
      <c r="AB233" s="44">
        <v>29.76595744680851</v>
      </c>
    </row>
    <row r="234" spans="1:28" ht="35.450000000000003" customHeight="1" x14ac:dyDescent="0.25">
      <c r="A234" s="16"/>
      <c r="B234" s="1" t="s">
        <v>1124</v>
      </c>
      <c r="C234" s="1" t="s">
        <v>1125</v>
      </c>
      <c r="D234" s="1" t="s">
        <v>851</v>
      </c>
      <c r="E234" s="1" t="s">
        <v>1503</v>
      </c>
      <c r="F234" s="1" t="s">
        <v>1504</v>
      </c>
      <c r="G234" s="1" t="s">
        <v>649</v>
      </c>
      <c r="H234" s="1" t="s">
        <v>643</v>
      </c>
      <c r="I234" s="1" t="s">
        <v>1128</v>
      </c>
      <c r="J234" s="1"/>
      <c r="K234" s="1"/>
      <c r="L234" s="1"/>
      <c r="M234" s="1">
        <v>4</v>
      </c>
      <c r="N234" s="1">
        <v>4</v>
      </c>
      <c r="O234" s="1">
        <v>9</v>
      </c>
      <c r="P234" s="1">
        <v>7</v>
      </c>
      <c r="Q234" s="1">
        <v>9</v>
      </c>
      <c r="R234" s="1">
        <v>3</v>
      </c>
      <c r="S234" s="1">
        <v>6</v>
      </c>
      <c r="T234" s="1"/>
      <c r="U234" s="1"/>
      <c r="V234" s="1"/>
      <c r="W234" s="1"/>
      <c r="X234" s="1"/>
      <c r="Y234" s="37">
        <v>42</v>
      </c>
      <c r="Z234" s="2">
        <v>80</v>
      </c>
      <c r="AA234" s="35">
        <f t="shared" si="3"/>
        <v>3360</v>
      </c>
      <c r="AB234" s="44">
        <v>34.042553191489361</v>
      </c>
    </row>
    <row r="235" spans="1:28" ht="35.450000000000003" customHeight="1" x14ac:dyDescent="0.25">
      <c r="A235" s="16"/>
      <c r="B235" s="1" t="s">
        <v>1124</v>
      </c>
      <c r="C235" s="1" t="s">
        <v>1125</v>
      </c>
      <c r="D235" s="1" t="s">
        <v>851</v>
      </c>
      <c r="E235" s="1" t="s">
        <v>1503</v>
      </c>
      <c r="F235" s="1" t="s">
        <v>1504</v>
      </c>
      <c r="G235" s="1" t="s">
        <v>649</v>
      </c>
      <c r="H235" s="1" t="s">
        <v>643</v>
      </c>
      <c r="I235" s="1" t="s">
        <v>1133</v>
      </c>
      <c r="J235" s="1"/>
      <c r="K235" s="1"/>
      <c r="L235" s="1"/>
      <c r="M235" s="1"/>
      <c r="N235" s="1"/>
      <c r="O235" s="1"/>
      <c r="P235" s="1"/>
      <c r="Q235" s="1"/>
      <c r="R235" s="1">
        <v>1</v>
      </c>
      <c r="S235" s="1"/>
      <c r="T235" s="1"/>
      <c r="U235" s="1"/>
      <c r="V235" s="1"/>
      <c r="W235" s="1"/>
      <c r="X235" s="1"/>
      <c r="Y235" s="37">
        <v>1</v>
      </c>
      <c r="Z235" s="2">
        <v>80</v>
      </c>
      <c r="AA235" s="35">
        <f t="shared" si="3"/>
        <v>80</v>
      </c>
      <c r="AB235" s="44">
        <v>34.042553191489361</v>
      </c>
    </row>
    <row r="236" spans="1:28" ht="35.450000000000003" customHeight="1" x14ac:dyDescent="0.25">
      <c r="A236" s="16"/>
      <c r="B236" s="1" t="s">
        <v>1124</v>
      </c>
      <c r="C236" s="1" t="s">
        <v>1125</v>
      </c>
      <c r="D236" s="1" t="s">
        <v>851</v>
      </c>
      <c r="E236" s="1" t="s">
        <v>1503</v>
      </c>
      <c r="F236" s="1" t="s">
        <v>1504</v>
      </c>
      <c r="G236" s="1" t="s">
        <v>649</v>
      </c>
      <c r="H236" s="1" t="s">
        <v>674</v>
      </c>
      <c r="I236" s="1" t="s">
        <v>1128</v>
      </c>
      <c r="J236" s="1"/>
      <c r="K236" s="1"/>
      <c r="L236" s="1"/>
      <c r="M236" s="1">
        <v>4</v>
      </c>
      <c r="N236" s="1">
        <v>4</v>
      </c>
      <c r="O236" s="1">
        <v>9</v>
      </c>
      <c r="P236" s="1">
        <v>7</v>
      </c>
      <c r="Q236" s="1">
        <v>9</v>
      </c>
      <c r="R236" s="1">
        <v>3</v>
      </c>
      <c r="S236" s="1">
        <v>6</v>
      </c>
      <c r="T236" s="1"/>
      <c r="U236" s="1"/>
      <c r="V236" s="1"/>
      <c r="W236" s="1"/>
      <c r="X236" s="1"/>
      <c r="Y236" s="37">
        <v>42</v>
      </c>
      <c r="Z236" s="2">
        <v>80</v>
      </c>
      <c r="AA236" s="35">
        <f t="shared" si="3"/>
        <v>3360</v>
      </c>
      <c r="AB236" s="44">
        <v>34.042553191489361</v>
      </c>
    </row>
    <row r="237" spans="1:28" ht="35.450000000000003" customHeight="1" x14ac:dyDescent="0.25">
      <c r="A237" s="16"/>
      <c r="B237" s="1" t="s">
        <v>1124</v>
      </c>
      <c r="C237" s="1" t="s">
        <v>1125</v>
      </c>
      <c r="D237" s="1" t="s">
        <v>851</v>
      </c>
      <c r="E237" s="1" t="s">
        <v>1503</v>
      </c>
      <c r="F237" s="1" t="s">
        <v>1504</v>
      </c>
      <c r="G237" s="1" t="s">
        <v>649</v>
      </c>
      <c r="H237" s="1" t="s">
        <v>674</v>
      </c>
      <c r="I237" s="1" t="s">
        <v>1133</v>
      </c>
      <c r="J237" s="1"/>
      <c r="K237" s="1"/>
      <c r="L237" s="1"/>
      <c r="M237" s="1"/>
      <c r="N237" s="1"/>
      <c r="O237" s="1"/>
      <c r="P237" s="1"/>
      <c r="Q237" s="1"/>
      <c r="R237" s="1">
        <v>1</v>
      </c>
      <c r="S237" s="1"/>
      <c r="T237" s="1"/>
      <c r="U237" s="1"/>
      <c r="V237" s="1"/>
      <c r="W237" s="1"/>
      <c r="X237" s="1"/>
      <c r="Y237" s="37">
        <v>1</v>
      </c>
      <c r="Z237" s="2">
        <v>80</v>
      </c>
      <c r="AA237" s="35">
        <f t="shared" si="3"/>
        <v>80</v>
      </c>
      <c r="AB237" s="44">
        <v>34.042553191489361</v>
      </c>
    </row>
    <row r="238" spans="1:28" ht="35.450000000000003" customHeight="1" x14ac:dyDescent="0.25">
      <c r="A238" s="16"/>
      <c r="B238" s="1" t="s">
        <v>1124</v>
      </c>
      <c r="C238" s="1" t="s">
        <v>1125</v>
      </c>
      <c r="D238" s="1" t="s">
        <v>851</v>
      </c>
      <c r="E238" s="1" t="s">
        <v>1505</v>
      </c>
      <c r="F238" s="1" t="s">
        <v>1506</v>
      </c>
      <c r="G238" s="1" t="s">
        <v>659</v>
      </c>
      <c r="H238" s="1" t="s">
        <v>643</v>
      </c>
      <c r="I238" s="1" t="s">
        <v>1128</v>
      </c>
      <c r="J238" s="1">
        <v>11</v>
      </c>
      <c r="K238" s="1">
        <v>1</v>
      </c>
      <c r="L238" s="1">
        <v>17</v>
      </c>
      <c r="M238" s="1"/>
      <c r="N238" s="1">
        <v>2</v>
      </c>
      <c r="O238" s="1"/>
      <c r="P238" s="1"/>
      <c r="Q238" s="1"/>
      <c r="R238" s="1">
        <v>1</v>
      </c>
      <c r="S238" s="1"/>
      <c r="T238" s="1">
        <v>11</v>
      </c>
      <c r="U238" s="1"/>
      <c r="V238" s="1"/>
      <c r="W238" s="1"/>
      <c r="X238" s="1"/>
      <c r="Y238" s="37">
        <v>43</v>
      </c>
      <c r="Z238" s="2">
        <v>50</v>
      </c>
      <c r="AA238" s="35">
        <f t="shared" si="3"/>
        <v>2150</v>
      </c>
      <c r="AB238" s="44">
        <v>21.276595744680851</v>
      </c>
    </row>
    <row r="239" spans="1:28" ht="35.450000000000003" customHeight="1" x14ac:dyDescent="0.25">
      <c r="A239" s="16"/>
      <c r="B239" s="1" t="s">
        <v>1124</v>
      </c>
      <c r="C239" s="1" t="s">
        <v>1125</v>
      </c>
      <c r="D239" s="1" t="s">
        <v>851</v>
      </c>
      <c r="E239" s="1" t="s">
        <v>1505</v>
      </c>
      <c r="F239" s="1" t="s">
        <v>1506</v>
      </c>
      <c r="G239" s="1" t="s">
        <v>659</v>
      </c>
      <c r="H239" s="1" t="s">
        <v>674</v>
      </c>
      <c r="I239" s="1" t="s">
        <v>1128</v>
      </c>
      <c r="J239" s="1">
        <v>11</v>
      </c>
      <c r="K239" s="1">
        <v>1</v>
      </c>
      <c r="L239" s="1">
        <v>17</v>
      </c>
      <c r="M239" s="1"/>
      <c r="N239" s="1">
        <v>2</v>
      </c>
      <c r="O239" s="1"/>
      <c r="P239" s="1"/>
      <c r="Q239" s="1"/>
      <c r="R239" s="1">
        <v>1</v>
      </c>
      <c r="S239" s="1"/>
      <c r="T239" s="1">
        <v>11</v>
      </c>
      <c r="U239" s="1"/>
      <c r="V239" s="1"/>
      <c r="W239" s="1"/>
      <c r="X239" s="1"/>
      <c r="Y239" s="37">
        <v>43</v>
      </c>
      <c r="Z239" s="2">
        <v>50</v>
      </c>
      <c r="AA239" s="35">
        <f t="shared" si="3"/>
        <v>2150</v>
      </c>
      <c r="AB239" s="44">
        <v>21.276595744680851</v>
      </c>
    </row>
    <row r="240" spans="1:28" ht="35.450000000000003" customHeight="1" x14ac:dyDescent="0.25">
      <c r="A240" s="16"/>
      <c r="B240" s="1" t="s">
        <v>1124</v>
      </c>
      <c r="C240" s="1" t="s">
        <v>1125</v>
      </c>
      <c r="D240" s="1" t="s">
        <v>851</v>
      </c>
      <c r="E240" s="1" t="s">
        <v>1507</v>
      </c>
      <c r="F240" s="1" t="s">
        <v>1508</v>
      </c>
      <c r="G240" s="1" t="s">
        <v>642</v>
      </c>
      <c r="H240" s="1" t="s">
        <v>643</v>
      </c>
      <c r="I240" s="1" t="s">
        <v>1128</v>
      </c>
      <c r="J240" s="1"/>
      <c r="K240" s="1">
        <v>7</v>
      </c>
      <c r="L240" s="1"/>
      <c r="M240" s="1">
        <v>14</v>
      </c>
      <c r="N240" s="1"/>
      <c r="O240" s="1">
        <v>6</v>
      </c>
      <c r="P240" s="1"/>
      <c r="Q240" s="1">
        <v>6</v>
      </c>
      <c r="R240" s="1"/>
      <c r="S240" s="1">
        <v>4</v>
      </c>
      <c r="T240" s="1"/>
      <c r="U240" s="1">
        <v>4</v>
      </c>
      <c r="V240" s="1"/>
      <c r="W240" s="1"/>
      <c r="X240" s="1"/>
      <c r="Y240" s="37">
        <v>41</v>
      </c>
      <c r="Z240" s="2">
        <v>89.95</v>
      </c>
      <c r="AA240" s="35">
        <f t="shared" si="3"/>
        <v>3687.9500000000003</v>
      </c>
      <c r="AB240" s="44">
        <v>38.276595744680854</v>
      </c>
    </row>
    <row r="241" spans="1:28" ht="35.450000000000003" customHeight="1" x14ac:dyDescent="0.25">
      <c r="A241" s="16"/>
      <c r="B241" s="1" t="s">
        <v>1124</v>
      </c>
      <c r="C241" s="1" t="s">
        <v>1125</v>
      </c>
      <c r="D241" s="1" t="s">
        <v>851</v>
      </c>
      <c r="E241" s="1" t="s">
        <v>1507</v>
      </c>
      <c r="F241" s="1" t="s">
        <v>1508</v>
      </c>
      <c r="G241" s="1" t="s">
        <v>642</v>
      </c>
      <c r="H241" s="1" t="s">
        <v>674</v>
      </c>
      <c r="I241" s="1" t="s">
        <v>1128</v>
      </c>
      <c r="J241" s="1"/>
      <c r="K241" s="1">
        <v>7</v>
      </c>
      <c r="L241" s="1"/>
      <c r="M241" s="1">
        <v>14</v>
      </c>
      <c r="N241" s="1"/>
      <c r="O241" s="1">
        <v>6</v>
      </c>
      <c r="P241" s="1"/>
      <c r="Q241" s="1">
        <v>6</v>
      </c>
      <c r="R241" s="1"/>
      <c r="S241" s="1">
        <v>4</v>
      </c>
      <c r="T241" s="1"/>
      <c r="U241" s="1">
        <v>4</v>
      </c>
      <c r="V241" s="1"/>
      <c r="W241" s="1"/>
      <c r="X241" s="1"/>
      <c r="Y241" s="37">
        <v>41</v>
      </c>
      <c r="Z241" s="2">
        <v>89.95</v>
      </c>
      <c r="AA241" s="35">
        <f t="shared" si="3"/>
        <v>3687.9500000000003</v>
      </c>
      <c r="AB241" s="44">
        <v>38.276595744680854</v>
      </c>
    </row>
    <row r="242" spans="1:28" ht="35.450000000000003" customHeight="1" x14ac:dyDescent="0.25">
      <c r="A242" s="16"/>
      <c r="B242" s="1" t="s">
        <v>1124</v>
      </c>
      <c r="C242" s="1" t="s">
        <v>1125</v>
      </c>
      <c r="D242" s="1" t="s">
        <v>851</v>
      </c>
      <c r="E242" s="1" t="s">
        <v>1509</v>
      </c>
      <c r="F242" s="1" t="s">
        <v>1510</v>
      </c>
      <c r="G242" s="1" t="s">
        <v>659</v>
      </c>
      <c r="H242" s="1" t="s">
        <v>674</v>
      </c>
      <c r="I242" s="1" t="s">
        <v>1128</v>
      </c>
      <c r="J242" s="1"/>
      <c r="K242" s="1"/>
      <c r="L242" s="1"/>
      <c r="M242" s="1">
        <v>3</v>
      </c>
      <c r="N242" s="1"/>
      <c r="O242" s="1">
        <v>17</v>
      </c>
      <c r="P242" s="1"/>
      <c r="Q242" s="1">
        <v>35</v>
      </c>
      <c r="R242" s="1"/>
      <c r="S242" s="1">
        <v>13</v>
      </c>
      <c r="T242" s="1"/>
      <c r="U242" s="1">
        <v>11</v>
      </c>
      <c r="V242" s="1"/>
      <c r="W242" s="1"/>
      <c r="X242" s="1"/>
      <c r="Y242" s="37">
        <v>79</v>
      </c>
      <c r="Z242" s="2">
        <v>49.95</v>
      </c>
      <c r="AA242" s="35">
        <f t="shared" si="3"/>
        <v>3946.05</v>
      </c>
      <c r="AB242" s="44">
        <v>21.25531914893617</v>
      </c>
    </row>
    <row r="243" spans="1:28" ht="35.450000000000003" customHeight="1" x14ac:dyDescent="0.25">
      <c r="A243" s="16"/>
      <c r="B243" s="1" t="s">
        <v>1124</v>
      </c>
      <c r="C243" s="1" t="s">
        <v>1125</v>
      </c>
      <c r="D243" s="1" t="s">
        <v>851</v>
      </c>
      <c r="E243" s="1" t="s">
        <v>1511</v>
      </c>
      <c r="F243" s="1" t="s">
        <v>1512</v>
      </c>
      <c r="G243" s="1" t="s">
        <v>642</v>
      </c>
      <c r="H243" s="1" t="s">
        <v>643</v>
      </c>
      <c r="I243" s="1" t="s">
        <v>1128</v>
      </c>
      <c r="J243" s="1"/>
      <c r="K243" s="1"/>
      <c r="L243" s="1"/>
      <c r="M243" s="1"/>
      <c r="N243" s="1">
        <v>2</v>
      </c>
      <c r="O243" s="1"/>
      <c r="P243" s="1"/>
      <c r="Q243" s="1">
        <v>67</v>
      </c>
      <c r="R243" s="1"/>
      <c r="S243" s="1"/>
      <c r="T243" s="1"/>
      <c r="U243" s="1"/>
      <c r="V243" s="1"/>
      <c r="W243" s="1"/>
      <c r="X243" s="1"/>
      <c r="Y243" s="37">
        <v>69</v>
      </c>
      <c r="Z243" s="2">
        <v>100</v>
      </c>
      <c r="AA243" s="35">
        <f t="shared" si="3"/>
        <v>6900</v>
      </c>
      <c r="AB243" s="44">
        <v>42.553191489361701</v>
      </c>
    </row>
    <row r="244" spans="1:28" ht="35.450000000000003" customHeight="1" x14ac:dyDescent="0.25">
      <c r="A244" s="16"/>
      <c r="B244" s="1" t="s">
        <v>1124</v>
      </c>
      <c r="C244" s="1" t="s">
        <v>1125</v>
      </c>
      <c r="D244" s="1" t="s">
        <v>851</v>
      </c>
      <c r="E244" s="1" t="s">
        <v>1511</v>
      </c>
      <c r="F244" s="1" t="s">
        <v>1512</v>
      </c>
      <c r="G244" s="1" t="s">
        <v>642</v>
      </c>
      <c r="H244" s="1" t="s">
        <v>643</v>
      </c>
      <c r="I244" s="1" t="s">
        <v>1133</v>
      </c>
      <c r="J244" s="1">
        <v>3</v>
      </c>
      <c r="K244" s="1">
        <v>3</v>
      </c>
      <c r="L244" s="1"/>
      <c r="M244" s="1"/>
      <c r="N244" s="1"/>
      <c r="O244" s="1"/>
      <c r="P244" s="1"/>
      <c r="Q244" s="1"/>
      <c r="R244" s="1"/>
      <c r="S244" s="1"/>
      <c r="T244" s="1"/>
      <c r="U244" s="1">
        <v>1</v>
      </c>
      <c r="V244" s="1"/>
      <c r="W244" s="1"/>
      <c r="X244" s="1"/>
      <c r="Y244" s="37">
        <v>7</v>
      </c>
      <c r="Z244" s="2">
        <v>100</v>
      </c>
      <c r="AA244" s="35">
        <f t="shared" si="3"/>
        <v>700</v>
      </c>
      <c r="AB244" s="44">
        <v>42.553191489361701</v>
      </c>
    </row>
    <row r="245" spans="1:28" ht="35.450000000000003" customHeight="1" x14ac:dyDescent="0.25">
      <c r="A245" s="16"/>
      <c r="B245" s="1" t="s">
        <v>1124</v>
      </c>
      <c r="C245" s="1" t="s">
        <v>1125</v>
      </c>
      <c r="D245" s="1" t="s">
        <v>851</v>
      </c>
      <c r="E245" s="1" t="s">
        <v>1513</v>
      </c>
      <c r="F245" s="1" t="s">
        <v>1514</v>
      </c>
      <c r="G245" s="1" t="s">
        <v>659</v>
      </c>
      <c r="H245" s="1" t="s">
        <v>674</v>
      </c>
      <c r="I245" s="1" t="s">
        <v>1128</v>
      </c>
      <c r="J245" s="1"/>
      <c r="K245" s="1"/>
      <c r="L245" s="1"/>
      <c r="M245" s="1">
        <v>9</v>
      </c>
      <c r="N245" s="1">
        <v>7</v>
      </c>
      <c r="O245" s="1">
        <v>18</v>
      </c>
      <c r="P245" s="1">
        <v>18</v>
      </c>
      <c r="Q245" s="1">
        <v>11</v>
      </c>
      <c r="R245" s="1"/>
      <c r="S245" s="1"/>
      <c r="T245" s="1"/>
      <c r="U245" s="1"/>
      <c r="V245" s="1"/>
      <c r="W245" s="1"/>
      <c r="X245" s="1"/>
      <c r="Y245" s="37">
        <v>63</v>
      </c>
      <c r="Z245" s="2">
        <v>79.95</v>
      </c>
      <c r="AA245" s="35">
        <f t="shared" si="3"/>
        <v>5036.8500000000004</v>
      </c>
      <c r="AB245" s="44">
        <v>34.021276595744681</v>
      </c>
    </row>
    <row r="246" spans="1:28" ht="35.450000000000003" customHeight="1" x14ac:dyDescent="0.25">
      <c r="A246" s="16"/>
      <c r="B246" s="1" t="s">
        <v>1124</v>
      </c>
      <c r="C246" s="1" t="s">
        <v>1125</v>
      </c>
      <c r="D246" s="1" t="s">
        <v>851</v>
      </c>
      <c r="E246" s="1" t="s">
        <v>1513</v>
      </c>
      <c r="F246" s="1" t="s">
        <v>1514</v>
      </c>
      <c r="G246" s="1" t="s">
        <v>659</v>
      </c>
      <c r="H246" s="1" t="s">
        <v>674</v>
      </c>
      <c r="I246" s="1" t="s">
        <v>1133</v>
      </c>
      <c r="J246" s="1"/>
      <c r="K246" s="1"/>
      <c r="L246" s="1"/>
      <c r="M246" s="1"/>
      <c r="N246" s="1">
        <v>2</v>
      </c>
      <c r="O246" s="1"/>
      <c r="P246" s="1"/>
      <c r="Q246" s="1">
        <v>10</v>
      </c>
      <c r="R246" s="1"/>
      <c r="S246" s="1"/>
      <c r="T246" s="1"/>
      <c r="U246" s="1"/>
      <c r="V246" s="1"/>
      <c r="W246" s="1"/>
      <c r="X246" s="1"/>
      <c r="Y246" s="37">
        <v>12</v>
      </c>
      <c r="Z246" s="2">
        <v>79.95</v>
      </c>
      <c r="AA246" s="35">
        <f t="shared" si="3"/>
        <v>959.40000000000009</v>
      </c>
      <c r="AB246" s="44">
        <v>34.021276595744681</v>
      </c>
    </row>
    <row r="247" spans="1:28" ht="35.450000000000003" customHeight="1" x14ac:dyDescent="0.25">
      <c r="A247" s="16"/>
      <c r="B247" s="1" t="s">
        <v>1124</v>
      </c>
      <c r="C247" s="1" t="s">
        <v>1125</v>
      </c>
      <c r="D247" s="1" t="s">
        <v>851</v>
      </c>
      <c r="E247" s="1" t="s">
        <v>1515</v>
      </c>
      <c r="F247" s="1" t="s">
        <v>1516</v>
      </c>
      <c r="G247" s="1" t="s">
        <v>659</v>
      </c>
      <c r="H247" s="1" t="s">
        <v>643</v>
      </c>
      <c r="I247" s="1" t="s">
        <v>1133</v>
      </c>
      <c r="J247" s="1"/>
      <c r="K247" s="1"/>
      <c r="L247" s="1">
        <v>9</v>
      </c>
      <c r="M247" s="1">
        <v>5</v>
      </c>
      <c r="N247" s="1">
        <v>7</v>
      </c>
      <c r="O247" s="1">
        <v>17</v>
      </c>
      <c r="P247" s="1">
        <v>13</v>
      </c>
      <c r="Q247" s="1">
        <v>2</v>
      </c>
      <c r="R247" s="1">
        <v>14</v>
      </c>
      <c r="S247" s="1">
        <v>2</v>
      </c>
      <c r="T247" s="1">
        <v>5</v>
      </c>
      <c r="U247" s="1"/>
      <c r="V247" s="1"/>
      <c r="W247" s="1"/>
      <c r="X247" s="1"/>
      <c r="Y247" s="37">
        <v>74</v>
      </c>
      <c r="Z247" s="2">
        <v>79.95</v>
      </c>
      <c r="AA247" s="35">
        <f t="shared" si="3"/>
        <v>5916.3</v>
      </c>
      <c r="AB247" s="44">
        <v>34.021276595744681</v>
      </c>
    </row>
    <row r="248" spans="1:28" ht="35.450000000000003" customHeight="1" x14ac:dyDescent="0.25">
      <c r="A248" s="16"/>
      <c r="B248" s="1" t="s">
        <v>1124</v>
      </c>
      <c r="C248" s="1" t="s">
        <v>1125</v>
      </c>
      <c r="D248" s="1" t="s">
        <v>851</v>
      </c>
      <c r="E248" s="1" t="s">
        <v>1517</v>
      </c>
      <c r="F248" s="1" t="s">
        <v>1518</v>
      </c>
      <c r="G248" s="1" t="s">
        <v>649</v>
      </c>
      <c r="H248" s="1" t="s">
        <v>643</v>
      </c>
      <c r="I248" s="1" t="s">
        <v>1128</v>
      </c>
      <c r="J248" s="1"/>
      <c r="K248" s="1">
        <v>5</v>
      </c>
      <c r="L248" s="1"/>
      <c r="M248" s="1">
        <v>4</v>
      </c>
      <c r="N248" s="1"/>
      <c r="O248" s="1"/>
      <c r="P248" s="1">
        <v>6</v>
      </c>
      <c r="Q248" s="1">
        <v>11</v>
      </c>
      <c r="R248" s="1"/>
      <c r="S248" s="1">
        <v>9</v>
      </c>
      <c r="T248" s="1"/>
      <c r="U248" s="1"/>
      <c r="V248" s="1"/>
      <c r="W248" s="1"/>
      <c r="X248" s="1"/>
      <c r="Y248" s="37">
        <v>35</v>
      </c>
      <c r="Z248" s="2">
        <v>70</v>
      </c>
      <c r="AA248" s="35">
        <f t="shared" si="3"/>
        <v>2450</v>
      </c>
      <c r="AB248" s="44">
        <v>29.787234042553191</v>
      </c>
    </row>
    <row r="249" spans="1:28" ht="35.450000000000003" customHeight="1" x14ac:dyDescent="0.25">
      <c r="A249" s="16"/>
      <c r="B249" s="1" t="s">
        <v>1124</v>
      </c>
      <c r="C249" s="1" t="s">
        <v>1125</v>
      </c>
      <c r="D249" s="1" t="s">
        <v>851</v>
      </c>
      <c r="E249" s="1" t="s">
        <v>1517</v>
      </c>
      <c r="F249" s="1" t="s">
        <v>1518</v>
      </c>
      <c r="G249" s="1" t="s">
        <v>649</v>
      </c>
      <c r="H249" s="1" t="s">
        <v>674</v>
      </c>
      <c r="I249" s="1" t="s">
        <v>1128</v>
      </c>
      <c r="J249" s="1"/>
      <c r="K249" s="1">
        <v>5</v>
      </c>
      <c r="L249" s="1"/>
      <c r="M249" s="1">
        <v>4</v>
      </c>
      <c r="N249" s="1"/>
      <c r="O249" s="1"/>
      <c r="P249" s="1">
        <v>6</v>
      </c>
      <c r="Q249" s="1">
        <v>11</v>
      </c>
      <c r="R249" s="1"/>
      <c r="S249" s="1">
        <v>9</v>
      </c>
      <c r="T249" s="1"/>
      <c r="U249" s="1"/>
      <c r="V249" s="1"/>
      <c r="W249" s="1"/>
      <c r="X249" s="1"/>
      <c r="Y249" s="37">
        <v>35</v>
      </c>
      <c r="Z249" s="2">
        <v>70</v>
      </c>
      <c r="AA249" s="35">
        <f t="shared" si="3"/>
        <v>2450</v>
      </c>
      <c r="AB249" s="44">
        <v>29.787234042553191</v>
      </c>
    </row>
    <row r="250" spans="1:28" ht="35.450000000000003" customHeight="1" x14ac:dyDescent="0.25">
      <c r="A250" s="16"/>
      <c r="B250" s="1" t="s">
        <v>1124</v>
      </c>
      <c r="C250" s="1" t="s">
        <v>1125</v>
      </c>
      <c r="D250" s="1" t="s">
        <v>851</v>
      </c>
      <c r="E250" s="1" t="s">
        <v>1519</v>
      </c>
      <c r="F250" s="1" t="s">
        <v>1520</v>
      </c>
      <c r="G250" s="1" t="s">
        <v>649</v>
      </c>
      <c r="H250" s="1" t="s">
        <v>643</v>
      </c>
      <c r="I250" s="1" t="s">
        <v>1133</v>
      </c>
      <c r="J250" s="1"/>
      <c r="K250" s="1">
        <v>8</v>
      </c>
      <c r="L250" s="1">
        <v>1</v>
      </c>
      <c r="M250" s="1">
        <v>6</v>
      </c>
      <c r="N250" s="1"/>
      <c r="O250" s="1">
        <v>1</v>
      </c>
      <c r="P250" s="1">
        <v>5</v>
      </c>
      <c r="Q250" s="1">
        <v>8</v>
      </c>
      <c r="R250" s="1"/>
      <c r="S250" s="1">
        <v>6</v>
      </c>
      <c r="T250" s="1"/>
      <c r="U250" s="1"/>
      <c r="V250" s="1"/>
      <c r="W250" s="1"/>
      <c r="X250" s="1"/>
      <c r="Y250" s="37">
        <v>35</v>
      </c>
      <c r="Z250" s="2">
        <v>70</v>
      </c>
      <c r="AA250" s="35">
        <f t="shared" si="3"/>
        <v>2450</v>
      </c>
      <c r="AB250" s="44">
        <v>29.787234042553191</v>
      </c>
    </row>
    <row r="251" spans="1:28" ht="35.450000000000003" customHeight="1" x14ac:dyDescent="0.25">
      <c r="A251" s="16"/>
      <c r="B251" s="1" t="s">
        <v>1124</v>
      </c>
      <c r="C251" s="1" t="s">
        <v>1125</v>
      </c>
      <c r="D251" s="1" t="s">
        <v>851</v>
      </c>
      <c r="E251" s="1" t="s">
        <v>1519</v>
      </c>
      <c r="F251" s="1" t="s">
        <v>1520</v>
      </c>
      <c r="G251" s="1" t="s">
        <v>649</v>
      </c>
      <c r="H251" s="1" t="s">
        <v>674</v>
      </c>
      <c r="I251" s="1" t="s">
        <v>1133</v>
      </c>
      <c r="J251" s="1"/>
      <c r="K251" s="1">
        <v>8</v>
      </c>
      <c r="L251" s="1">
        <v>1</v>
      </c>
      <c r="M251" s="1">
        <v>6</v>
      </c>
      <c r="N251" s="1"/>
      <c r="O251" s="1">
        <v>1</v>
      </c>
      <c r="P251" s="1">
        <v>5</v>
      </c>
      <c r="Q251" s="1">
        <v>8</v>
      </c>
      <c r="R251" s="1"/>
      <c r="S251" s="1">
        <v>6</v>
      </c>
      <c r="T251" s="1"/>
      <c r="U251" s="1"/>
      <c r="V251" s="1"/>
      <c r="W251" s="1"/>
      <c r="X251" s="1"/>
      <c r="Y251" s="37">
        <v>35</v>
      </c>
      <c r="Z251" s="2">
        <v>70</v>
      </c>
      <c r="AA251" s="35">
        <f t="shared" si="3"/>
        <v>2450</v>
      </c>
      <c r="AB251" s="44">
        <v>29.787234042553191</v>
      </c>
    </row>
    <row r="252" spans="1:28" ht="35.450000000000003" customHeight="1" x14ac:dyDescent="0.25">
      <c r="A252" s="16"/>
      <c r="B252" s="1" t="s">
        <v>1124</v>
      </c>
      <c r="C252" s="1" t="s">
        <v>1125</v>
      </c>
      <c r="D252" s="1" t="s">
        <v>851</v>
      </c>
      <c r="E252" s="1" t="s">
        <v>1521</v>
      </c>
      <c r="F252" s="1" t="s">
        <v>1522</v>
      </c>
      <c r="G252" s="1" t="s">
        <v>659</v>
      </c>
      <c r="H252" s="1" t="s">
        <v>643</v>
      </c>
      <c r="I252" s="1" t="s">
        <v>1128</v>
      </c>
      <c r="J252" s="1"/>
      <c r="K252" s="1"/>
      <c r="L252" s="1"/>
      <c r="M252" s="1"/>
      <c r="N252" s="1"/>
      <c r="O252" s="1"/>
      <c r="P252" s="1"/>
      <c r="Q252" s="1">
        <v>1</v>
      </c>
      <c r="R252" s="1"/>
      <c r="S252" s="1"/>
      <c r="T252" s="1"/>
      <c r="U252" s="1">
        <v>32</v>
      </c>
      <c r="V252" s="1"/>
      <c r="W252" s="1"/>
      <c r="X252" s="1"/>
      <c r="Y252" s="37">
        <v>33</v>
      </c>
      <c r="Z252" s="2">
        <v>79.95</v>
      </c>
      <c r="AA252" s="35">
        <f t="shared" si="3"/>
        <v>2638.35</v>
      </c>
      <c r="AB252" s="44">
        <v>34.021276595744681</v>
      </c>
    </row>
    <row r="253" spans="1:28" ht="35.450000000000003" customHeight="1" x14ac:dyDescent="0.25">
      <c r="A253" s="16"/>
      <c r="B253" s="1" t="s">
        <v>1124</v>
      </c>
      <c r="C253" s="1" t="s">
        <v>1125</v>
      </c>
      <c r="D253" s="1" t="s">
        <v>851</v>
      </c>
      <c r="E253" s="1" t="s">
        <v>1521</v>
      </c>
      <c r="F253" s="1" t="s">
        <v>1522</v>
      </c>
      <c r="G253" s="1" t="s">
        <v>659</v>
      </c>
      <c r="H253" s="1" t="s">
        <v>643</v>
      </c>
      <c r="I253" s="1" t="s">
        <v>1133</v>
      </c>
      <c r="J253" s="1"/>
      <c r="K253" s="1"/>
      <c r="L253" s="1">
        <v>7</v>
      </c>
      <c r="M253" s="1"/>
      <c r="N253" s="1">
        <v>7</v>
      </c>
      <c r="O253" s="1">
        <v>2</v>
      </c>
      <c r="P253" s="1">
        <v>6</v>
      </c>
      <c r="Q253" s="1">
        <v>2</v>
      </c>
      <c r="R253" s="1">
        <v>7</v>
      </c>
      <c r="S253" s="1">
        <v>4</v>
      </c>
      <c r="T253" s="1">
        <v>2</v>
      </c>
      <c r="U253" s="1"/>
      <c r="V253" s="1"/>
      <c r="W253" s="1"/>
      <c r="X253" s="1"/>
      <c r="Y253" s="37">
        <v>37</v>
      </c>
      <c r="Z253" s="2">
        <v>79.95</v>
      </c>
      <c r="AA253" s="35">
        <f t="shared" si="3"/>
        <v>2958.15</v>
      </c>
      <c r="AB253" s="44">
        <v>34.021276595744681</v>
      </c>
    </row>
    <row r="254" spans="1:28" ht="35.450000000000003" customHeight="1" x14ac:dyDescent="0.25">
      <c r="A254" s="16"/>
      <c r="B254" s="1" t="s">
        <v>1124</v>
      </c>
      <c r="C254" s="1" t="s">
        <v>1125</v>
      </c>
      <c r="D254" s="1" t="s">
        <v>851</v>
      </c>
      <c r="E254" s="1" t="s">
        <v>1523</v>
      </c>
      <c r="F254" s="1" t="s">
        <v>1524</v>
      </c>
      <c r="G254" s="1" t="s">
        <v>649</v>
      </c>
      <c r="H254" s="1" t="s">
        <v>643</v>
      </c>
      <c r="I254" s="1" t="s">
        <v>1128</v>
      </c>
      <c r="J254" s="1"/>
      <c r="K254" s="1">
        <v>9</v>
      </c>
      <c r="L254" s="1"/>
      <c r="M254" s="1"/>
      <c r="N254" s="1">
        <v>3</v>
      </c>
      <c r="O254" s="1">
        <v>16</v>
      </c>
      <c r="P254" s="1"/>
      <c r="Q254" s="1">
        <v>1</v>
      </c>
      <c r="R254" s="1">
        <v>3</v>
      </c>
      <c r="S254" s="1">
        <v>2</v>
      </c>
      <c r="T254" s="1"/>
      <c r="U254" s="1"/>
      <c r="V254" s="1"/>
      <c r="W254" s="1"/>
      <c r="X254" s="1"/>
      <c r="Y254" s="37">
        <v>34</v>
      </c>
      <c r="Z254" s="2">
        <v>80</v>
      </c>
      <c r="AA254" s="35">
        <f t="shared" si="3"/>
        <v>2720</v>
      </c>
      <c r="AB254" s="44">
        <v>34.042553191489361</v>
      </c>
    </row>
    <row r="255" spans="1:28" ht="35.450000000000003" customHeight="1" x14ac:dyDescent="0.25">
      <c r="A255" s="16"/>
      <c r="B255" s="1" t="s">
        <v>1124</v>
      </c>
      <c r="C255" s="1" t="s">
        <v>1125</v>
      </c>
      <c r="D255" s="1" t="s">
        <v>851</v>
      </c>
      <c r="E255" s="1" t="s">
        <v>1523</v>
      </c>
      <c r="F255" s="1" t="s">
        <v>1524</v>
      </c>
      <c r="G255" s="1" t="s">
        <v>649</v>
      </c>
      <c r="H255" s="1" t="s">
        <v>674</v>
      </c>
      <c r="I255" s="1" t="s">
        <v>1128</v>
      </c>
      <c r="J255" s="1"/>
      <c r="K255" s="1">
        <v>9</v>
      </c>
      <c r="L255" s="1"/>
      <c r="M255" s="1"/>
      <c r="N255" s="1">
        <v>3</v>
      </c>
      <c r="O255" s="1">
        <v>16</v>
      </c>
      <c r="P255" s="1"/>
      <c r="Q255" s="1">
        <v>1</v>
      </c>
      <c r="R255" s="1">
        <v>3</v>
      </c>
      <c r="S255" s="1">
        <v>2</v>
      </c>
      <c r="T255" s="1"/>
      <c r="U255" s="1"/>
      <c r="V255" s="1"/>
      <c r="W255" s="1"/>
      <c r="X255" s="1"/>
      <c r="Y255" s="37">
        <v>34</v>
      </c>
      <c r="Z255" s="2">
        <v>80</v>
      </c>
      <c r="AA255" s="35">
        <f t="shared" si="3"/>
        <v>2720</v>
      </c>
      <c r="AB255" s="44">
        <v>34.042553191489361</v>
      </c>
    </row>
    <row r="256" spans="1:28" ht="35.450000000000003" customHeight="1" x14ac:dyDescent="0.25">
      <c r="A256" s="16"/>
      <c r="B256" s="1" t="s">
        <v>1124</v>
      </c>
      <c r="C256" s="1" t="s">
        <v>1125</v>
      </c>
      <c r="D256" s="1" t="s">
        <v>851</v>
      </c>
      <c r="E256" s="1" t="s">
        <v>1525</v>
      </c>
      <c r="F256" s="1" t="s">
        <v>1526</v>
      </c>
      <c r="G256" s="1" t="s">
        <v>659</v>
      </c>
      <c r="H256" s="1" t="s">
        <v>674</v>
      </c>
      <c r="I256" s="1" t="s">
        <v>1128</v>
      </c>
      <c r="J256" s="1"/>
      <c r="K256" s="1"/>
      <c r="L256" s="1"/>
      <c r="M256" s="1">
        <v>16</v>
      </c>
      <c r="N256" s="1">
        <v>1</v>
      </c>
      <c r="O256" s="1">
        <v>15</v>
      </c>
      <c r="P256" s="1">
        <v>15</v>
      </c>
      <c r="Q256" s="1">
        <v>1</v>
      </c>
      <c r="R256" s="1">
        <v>16</v>
      </c>
      <c r="S256" s="1">
        <v>1</v>
      </c>
      <c r="T256" s="1"/>
      <c r="U256" s="1">
        <v>1</v>
      </c>
      <c r="V256" s="1"/>
      <c r="W256" s="1"/>
      <c r="X256" s="1"/>
      <c r="Y256" s="37">
        <v>66</v>
      </c>
      <c r="Z256" s="2">
        <v>44.95</v>
      </c>
      <c r="AA256" s="35">
        <f t="shared" si="3"/>
        <v>2966.7000000000003</v>
      </c>
      <c r="AB256" s="44">
        <v>19.127659574468087</v>
      </c>
    </row>
    <row r="257" spans="1:28" ht="35.450000000000003" customHeight="1" x14ac:dyDescent="0.25">
      <c r="A257" s="16"/>
      <c r="B257" s="1" t="s">
        <v>1124</v>
      </c>
      <c r="C257" s="1" t="s">
        <v>1125</v>
      </c>
      <c r="D257" s="1" t="s">
        <v>851</v>
      </c>
      <c r="E257" s="1" t="s">
        <v>1527</v>
      </c>
      <c r="F257" s="1" t="s">
        <v>1528</v>
      </c>
      <c r="G257" s="1" t="s">
        <v>659</v>
      </c>
      <c r="H257" s="1" t="s">
        <v>674</v>
      </c>
      <c r="I257" s="1" t="s">
        <v>1128</v>
      </c>
      <c r="J257" s="1"/>
      <c r="K257" s="1"/>
      <c r="L257" s="1"/>
      <c r="M257" s="1">
        <v>16</v>
      </c>
      <c r="N257" s="1">
        <v>1</v>
      </c>
      <c r="O257" s="1">
        <v>15</v>
      </c>
      <c r="P257" s="1">
        <v>13</v>
      </c>
      <c r="Q257" s="1">
        <v>1</v>
      </c>
      <c r="R257" s="1">
        <v>15</v>
      </c>
      <c r="S257" s="1"/>
      <c r="T257" s="1"/>
      <c r="U257" s="1">
        <v>1</v>
      </c>
      <c r="V257" s="1"/>
      <c r="W257" s="1"/>
      <c r="X257" s="1"/>
      <c r="Y257" s="37">
        <v>62</v>
      </c>
      <c r="Z257" s="2">
        <v>44.95</v>
      </c>
      <c r="AA257" s="35">
        <f t="shared" si="3"/>
        <v>2786.9</v>
      </c>
      <c r="AB257" s="44">
        <v>19.127659574468087</v>
      </c>
    </row>
    <row r="258" spans="1:28" ht="35.450000000000003" customHeight="1" x14ac:dyDescent="0.25">
      <c r="A258" s="16"/>
      <c r="B258" s="1" t="s">
        <v>1124</v>
      </c>
      <c r="C258" s="1" t="s">
        <v>1125</v>
      </c>
      <c r="D258" s="1" t="s">
        <v>851</v>
      </c>
      <c r="E258" s="1" t="s">
        <v>1529</v>
      </c>
      <c r="F258" s="1" t="s">
        <v>1530</v>
      </c>
      <c r="G258" s="1" t="s">
        <v>649</v>
      </c>
      <c r="H258" s="1" t="s">
        <v>643</v>
      </c>
      <c r="I258" s="1" t="s">
        <v>1133</v>
      </c>
      <c r="J258" s="1"/>
      <c r="K258" s="1">
        <v>7</v>
      </c>
      <c r="L258" s="1">
        <v>5</v>
      </c>
      <c r="M258" s="1">
        <v>3</v>
      </c>
      <c r="N258" s="1">
        <v>10</v>
      </c>
      <c r="O258" s="1">
        <v>3</v>
      </c>
      <c r="P258" s="1">
        <v>7</v>
      </c>
      <c r="Q258" s="1">
        <v>4</v>
      </c>
      <c r="R258" s="1">
        <v>6</v>
      </c>
      <c r="S258" s="1">
        <v>5</v>
      </c>
      <c r="T258" s="1">
        <v>7</v>
      </c>
      <c r="U258" s="1">
        <v>3</v>
      </c>
      <c r="V258" s="1"/>
      <c r="W258" s="1"/>
      <c r="X258" s="1"/>
      <c r="Y258" s="37">
        <v>60</v>
      </c>
      <c r="Z258" s="2">
        <v>80</v>
      </c>
      <c r="AA258" s="35">
        <f t="shared" si="3"/>
        <v>4800</v>
      </c>
      <c r="AB258" s="44">
        <v>34.042553191489361</v>
      </c>
    </row>
    <row r="259" spans="1:28" ht="35.450000000000003" customHeight="1" x14ac:dyDescent="0.25">
      <c r="A259" s="16"/>
      <c r="B259" s="1" t="s">
        <v>1124</v>
      </c>
      <c r="C259" s="1" t="s">
        <v>1125</v>
      </c>
      <c r="D259" s="1" t="s">
        <v>851</v>
      </c>
      <c r="E259" s="1" t="s">
        <v>1531</v>
      </c>
      <c r="F259" s="1" t="s">
        <v>1532</v>
      </c>
      <c r="G259" s="1" t="s">
        <v>649</v>
      </c>
      <c r="H259" s="1" t="s">
        <v>643</v>
      </c>
      <c r="I259" s="1" t="s">
        <v>1128</v>
      </c>
      <c r="J259" s="1"/>
      <c r="K259" s="1">
        <v>13</v>
      </c>
      <c r="L259" s="1">
        <v>9</v>
      </c>
      <c r="M259" s="1">
        <v>11</v>
      </c>
      <c r="N259" s="1"/>
      <c r="O259" s="1">
        <v>8</v>
      </c>
      <c r="P259" s="1"/>
      <c r="Q259" s="1">
        <v>1</v>
      </c>
      <c r="R259" s="1"/>
      <c r="S259" s="1">
        <v>4</v>
      </c>
      <c r="T259" s="1">
        <v>4</v>
      </c>
      <c r="U259" s="1">
        <v>6</v>
      </c>
      <c r="V259" s="1"/>
      <c r="W259" s="1"/>
      <c r="X259" s="1"/>
      <c r="Y259" s="37">
        <v>56</v>
      </c>
      <c r="Z259" s="2">
        <v>49.95</v>
      </c>
      <c r="AA259" s="35">
        <f t="shared" si="3"/>
        <v>2797.2000000000003</v>
      </c>
      <c r="AB259" s="44">
        <v>21.25531914893617</v>
      </c>
    </row>
    <row r="260" spans="1:28" ht="35.450000000000003" customHeight="1" x14ac:dyDescent="0.25">
      <c r="A260" s="16"/>
      <c r="B260" s="1" t="s">
        <v>1124</v>
      </c>
      <c r="C260" s="1" t="s">
        <v>1125</v>
      </c>
      <c r="D260" s="1" t="s">
        <v>851</v>
      </c>
      <c r="E260" s="1" t="s">
        <v>1533</v>
      </c>
      <c r="F260" s="1" t="s">
        <v>1534</v>
      </c>
      <c r="G260" s="1" t="s">
        <v>659</v>
      </c>
      <c r="H260" s="1" t="s">
        <v>674</v>
      </c>
      <c r="I260" s="1" t="s">
        <v>1128</v>
      </c>
      <c r="J260" s="1"/>
      <c r="K260" s="1">
        <v>5</v>
      </c>
      <c r="L260" s="1"/>
      <c r="M260" s="1">
        <v>12</v>
      </c>
      <c r="N260" s="1">
        <v>5</v>
      </c>
      <c r="O260" s="1">
        <v>6</v>
      </c>
      <c r="P260" s="1">
        <v>1</v>
      </c>
      <c r="Q260" s="1">
        <v>8</v>
      </c>
      <c r="R260" s="1">
        <v>3</v>
      </c>
      <c r="S260" s="1">
        <v>8</v>
      </c>
      <c r="T260" s="1"/>
      <c r="U260" s="1">
        <v>4</v>
      </c>
      <c r="V260" s="1"/>
      <c r="W260" s="1"/>
      <c r="X260" s="1"/>
      <c r="Y260" s="37">
        <v>52</v>
      </c>
      <c r="Z260" s="2">
        <v>49.95</v>
      </c>
      <c r="AA260" s="35">
        <f t="shared" ref="AA260:AA323" si="4">Z260*Y260</f>
        <v>2597.4</v>
      </c>
      <c r="AB260" s="44">
        <v>21.25531914893617</v>
      </c>
    </row>
    <row r="261" spans="1:28" ht="35.450000000000003" customHeight="1" x14ac:dyDescent="0.25">
      <c r="A261" s="16"/>
      <c r="B261" s="1" t="s">
        <v>1124</v>
      </c>
      <c r="C261" s="1" t="s">
        <v>1125</v>
      </c>
      <c r="D261" s="1" t="s">
        <v>851</v>
      </c>
      <c r="E261" s="1" t="s">
        <v>1535</v>
      </c>
      <c r="F261" s="1" t="s">
        <v>1536</v>
      </c>
      <c r="G261" s="1" t="s">
        <v>659</v>
      </c>
      <c r="H261" s="1" t="s">
        <v>674</v>
      </c>
      <c r="I261" s="1" t="s">
        <v>1128</v>
      </c>
      <c r="J261" s="1">
        <v>15</v>
      </c>
      <c r="K261" s="1"/>
      <c r="L261" s="1">
        <v>2</v>
      </c>
      <c r="M261" s="1">
        <v>30</v>
      </c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>
        <v>47</v>
      </c>
      <c r="Z261" s="2">
        <v>49.95</v>
      </c>
      <c r="AA261" s="35">
        <f t="shared" si="4"/>
        <v>2347.65</v>
      </c>
      <c r="AB261" s="44">
        <v>21.25531914893617</v>
      </c>
    </row>
    <row r="262" spans="1:28" ht="35.450000000000003" customHeight="1" x14ac:dyDescent="0.25">
      <c r="A262" s="16"/>
      <c r="B262" s="1" t="s">
        <v>1124</v>
      </c>
      <c r="C262" s="1" t="s">
        <v>1125</v>
      </c>
      <c r="D262" s="1" t="s">
        <v>851</v>
      </c>
      <c r="E262" s="1" t="s">
        <v>1537</v>
      </c>
      <c r="F262" s="1" t="s">
        <v>1538</v>
      </c>
      <c r="G262" s="1" t="s">
        <v>659</v>
      </c>
      <c r="H262" s="1" t="s">
        <v>674</v>
      </c>
      <c r="I262" s="1" t="s">
        <v>1128</v>
      </c>
      <c r="J262" s="1"/>
      <c r="K262" s="1"/>
      <c r="L262" s="1"/>
      <c r="M262" s="1">
        <v>2</v>
      </c>
      <c r="N262" s="1">
        <v>4</v>
      </c>
      <c r="O262" s="1">
        <v>11</v>
      </c>
      <c r="P262" s="1"/>
      <c r="Q262" s="1"/>
      <c r="R262" s="1">
        <v>7</v>
      </c>
      <c r="S262" s="1">
        <v>16</v>
      </c>
      <c r="T262" s="1"/>
      <c r="U262" s="1"/>
      <c r="V262" s="1"/>
      <c r="W262" s="1"/>
      <c r="X262" s="1"/>
      <c r="Y262" s="37">
        <v>40</v>
      </c>
      <c r="Z262" s="2">
        <v>79.95</v>
      </c>
      <c r="AA262" s="35">
        <f t="shared" si="4"/>
        <v>3198</v>
      </c>
      <c r="AB262" s="44">
        <v>34.021276595744681</v>
      </c>
    </row>
    <row r="263" spans="1:28" ht="35.450000000000003" customHeight="1" x14ac:dyDescent="0.25">
      <c r="A263" s="16"/>
      <c r="B263" s="1" t="s">
        <v>1124</v>
      </c>
      <c r="C263" s="1" t="s">
        <v>1125</v>
      </c>
      <c r="D263" s="1" t="s">
        <v>851</v>
      </c>
      <c r="E263" s="1" t="s">
        <v>1537</v>
      </c>
      <c r="F263" s="1" t="s">
        <v>1538</v>
      </c>
      <c r="G263" s="1" t="s">
        <v>659</v>
      </c>
      <c r="H263" s="1" t="s">
        <v>674</v>
      </c>
      <c r="I263" s="1" t="s">
        <v>1133</v>
      </c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>
        <v>2</v>
      </c>
      <c r="U263" s="1"/>
      <c r="V263" s="1"/>
      <c r="W263" s="1"/>
      <c r="X263" s="1"/>
      <c r="Y263" s="37">
        <v>2</v>
      </c>
      <c r="Z263" s="2">
        <v>79.95</v>
      </c>
      <c r="AA263" s="35">
        <f t="shared" si="4"/>
        <v>159.9</v>
      </c>
      <c r="AB263" s="44">
        <v>34.021276595744681</v>
      </c>
    </row>
    <row r="264" spans="1:28" ht="35.450000000000003" customHeight="1" x14ac:dyDescent="0.25">
      <c r="A264" s="16"/>
      <c r="B264" s="1" t="s">
        <v>1124</v>
      </c>
      <c r="C264" s="1" t="s">
        <v>1125</v>
      </c>
      <c r="D264" s="1" t="s">
        <v>851</v>
      </c>
      <c r="E264" s="1" t="s">
        <v>1539</v>
      </c>
      <c r="F264" s="1" t="s">
        <v>1540</v>
      </c>
      <c r="G264" s="1" t="s">
        <v>649</v>
      </c>
      <c r="H264" s="1" t="s">
        <v>643</v>
      </c>
      <c r="I264" s="1" t="s">
        <v>1128</v>
      </c>
      <c r="J264" s="1"/>
      <c r="K264" s="1">
        <v>11</v>
      </c>
      <c r="L264" s="1">
        <v>2</v>
      </c>
      <c r="M264" s="1"/>
      <c r="N264" s="1">
        <v>19</v>
      </c>
      <c r="O264" s="1"/>
      <c r="P264" s="1"/>
      <c r="Q264" s="1"/>
      <c r="R264" s="1">
        <v>5</v>
      </c>
      <c r="S264" s="1"/>
      <c r="T264" s="1">
        <v>2</v>
      </c>
      <c r="U264" s="1"/>
      <c r="V264" s="1"/>
      <c r="W264" s="1"/>
      <c r="X264" s="1"/>
      <c r="Y264" s="37">
        <v>39</v>
      </c>
      <c r="Z264" s="2">
        <v>69.95</v>
      </c>
      <c r="AA264" s="35">
        <f t="shared" si="4"/>
        <v>2728.05</v>
      </c>
      <c r="AB264" s="44">
        <v>29.76595744680851</v>
      </c>
    </row>
    <row r="265" spans="1:28" ht="35.450000000000003" customHeight="1" x14ac:dyDescent="0.25">
      <c r="A265" s="16"/>
      <c r="B265" s="1" t="s">
        <v>1124</v>
      </c>
      <c r="C265" s="1" t="s">
        <v>1125</v>
      </c>
      <c r="D265" s="1" t="s">
        <v>851</v>
      </c>
      <c r="E265" s="1" t="s">
        <v>1541</v>
      </c>
      <c r="F265" s="1" t="s">
        <v>1542</v>
      </c>
      <c r="G265" s="1" t="s">
        <v>649</v>
      </c>
      <c r="H265" s="1" t="s">
        <v>643</v>
      </c>
      <c r="I265" s="1" t="s">
        <v>1128</v>
      </c>
      <c r="J265" s="1"/>
      <c r="K265" s="1"/>
      <c r="L265" s="1"/>
      <c r="M265" s="1"/>
      <c r="N265" s="1">
        <v>11</v>
      </c>
      <c r="O265" s="1">
        <v>2</v>
      </c>
      <c r="P265" s="1"/>
      <c r="Q265" s="1"/>
      <c r="R265" s="1"/>
      <c r="S265" s="1"/>
      <c r="T265" s="1">
        <v>6</v>
      </c>
      <c r="U265" s="1"/>
      <c r="V265" s="1"/>
      <c r="W265" s="1"/>
      <c r="X265" s="1"/>
      <c r="Y265" s="37">
        <v>19</v>
      </c>
      <c r="Z265" s="2">
        <v>70</v>
      </c>
      <c r="AA265" s="35">
        <f t="shared" si="4"/>
        <v>1330</v>
      </c>
      <c r="AB265" s="44">
        <v>29.787234042553191</v>
      </c>
    </row>
    <row r="266" spans="1:28" ht="35.450000000000003" customHeight="1" x14ac:dyDescent="0.25">
      <c r="A266" s="16"/>
      <c r="B266" s="1" t="s">
        <v>1124</v>
      </c>
      <c r="C266" s="1" t="s">
        <v>1125</v>
      </c>
      <c r="D266" s="1" t="s">
        <v>851</v>
      </c>
      <c r="E266" s="1" t="s">
        <v>1541</v>
      </c>
      <c r="F266" s="1" t="s">
        <v>1542</v>
      </c>
      <c r="G266" s="1" t="s">
        <v>649</v>
      </c>
      <c r="H266" s="1" t="s">
        <v>674</v>
      </c>
      <c r="I266" s="1" t="s">
        <v>1128</v>
      </c>
      <c r="J266" s="1"/>
      <c r="K266" s="1"/>
      <c r="L266" s="1"/>
      <c r="M266" s="1"/>
      <c r="N266" s="1">
        <v>11</v>
      </c>
      <c r="O266" s="1">
        <v>2</v>
      </c>
      <c r="P266" s="1"/>
      <c r="Q266" s="1"/>
      <c r="R266" s="1"/>
      <c r="S266" s="1"/>
      <c r="T266" s="1">
        <v>6</v>
      </c>
      <c r="U266" s="1"/>
      <c r="V266" s="1"/>
      <c r="W266" s="1"/>
      <c r="X266" s="1"/>
      <c r="Y266" s="37">
        <v>19</v>
      </c>
      <c r="Z266" s="2">
        <v>70</v>
      </c>
      <c r="AA266" s="35">
        <f t="shared" si="4"/>
        <v>1330</v>
      </c>
      <c r="AB266" s="44">
        <v>29.787234042553191</v>
      </c>
    </row>
    <row r="267" spans="1:28" ht="35.450000000000003" customHeight="1" x14ac:dyDescent="0.25">
      <c r="A267" s="16"/>
      <c r="B267" s="1" t="s">
        <v>1124</v>
      </c>
      <c r="C267" s="1" t="s">
        <v>1125</v>
      </c>
      <c r="D267" s="1" t="s">
        <v>851</v>
      </c>
      <c r="E267" s="1" t="s">
        <v>1543</v>
      </c>
      <c r="F267" s="1" t="s">
        <v>1544</v>
      </c>
      <c r="G267" s="1" t="s">
        <v>659</v>
      </c>
      <c r="H267" s="1" t="s">
        <v>643</v>
      </c>
      <c r="I267" s="1" t="s">
        <v>1128</v>
      </c>
      <c r="J267" s="1"/>
      <c r="K267" s="1"/>
      <c r="L267" s="1"/>
      <c r="M267" s="1"/>
      <c r="N267" s="1"/>
      <c r="O267" s="1"/>
      <c r="P267" s="1"/>
      <c r="Q267" s="1">
        <v>19</v>
      </c>
      <c r="R267" s="1"/>
      <c r="S267" s="1">
        <v>19</v>
      </c>
      <c r="T267" s="1"/>
      <c r="U267" s="1"/>
      <c r="V267" s="1"/>
      <c r="W267" s="1"/>
      <c r="X267" s="1"/>
      <c r="Y267" s="37">
        <v>38</v>
      </c>
      <c r="Z267" s="2">
        <v>69.95</v>
      </c>
      <c r="AA267" s="35">
        <f t="shared" si="4"/>
        <v>2658.1</v>
      </c>
      <c r="AB267" s="44">
        <v>29.76595744680851</v>
      </c>
    </row>
    <row r="268" spans="1:28" ht="35.450000000000003" customHeight="1" x14ac:dyDescent="0.25">
      <c r="A268" s="16"/>
      <c r="B268" s="1" t="s">
        <v>1124</v>
      </c>
      <c r="C268" s="1" t="s">
        <v>1125</v>
      </c>
      <c r="D268" s="1" t="s">
        <v>851</v>
      </c>
      <c r="E268" s="1" t="s">
        <v>1545</v>
      </c>
      <c r="F268" s="1" t="s">
        <v>1546</v>
      </c>
      <c r="G268" s="1" t="s">
        <v>659</v>
      </c>
      <c r="H268" s="1" t="s">
        <v>643</v>
      </c>
      <c r="I268" s="1" t="s">
        <v>1128</v>
      </c>
      <c r="J268" s="1"/>
      <c r="K268" s="1"/>
      <c r="L268" s="1"/>
      <c r="M268" s="1">
        <v>1</v>
      </c>
      <c r="N268" s="1">
        <v>1</v>
      </c>
      <c r="O268" s="1">
        <v>3</v>
      </c>
      <c r="P268" s="1">
        <v>2</v>
      </c>
      <c r="Q268" s="1">
        <v>3</v>
      </c>
      <c r="R268" s="1">
        <v>2</v>
      </c>
      <c r="S268" s="1">
        <v>2</v>
      </c>
      <c r="T268" s="1">
        <v>2</v>
      </c>
      <c r="U268" s="1"/>
      <c r="V268" s="1"/>
      <c r="W268" s="1"/>
      <c r="X268" s="1"/>
      <c r="Y268" s="37">
        <v>16</v>
      </c>
      <c r="Z268" s="2">
        <v>80</v>
      </c>
      <c r="AA268" s="35">
        <f t="shared" si="4"/>
        <v>1280</v>
      </c>
      <c r="AB268" s="44">
        <v>34.042553191489361</v>
      </c>
    </row>
    <row r="269" spans="1:28" ht="35.450000000000003" customHeight="1" x14ac:dyDescent="0.25">
      <c r="A269" s="16"/>
      <c r="B269" s="1" t="s">
        <v>1124</v>
      </c>
      <c r="C269" s="1" t="s">
        <v>1125</v>
      </c>
      <c r="D269" s="1" t="s">
        <v>851</v>
      </c>
      <c r="E269" s="1" t="s">
        <v>1545</v>
      </c>
      <c r="F269" s="1" t="s">
        <v>1546</v>
      </c>
      <c r="G269" s="1" t="s">
        <v>659</v>
      </c>
      <c r="H269" s="1" t="s">
        <v>674</v>
      </c>
      <c r="I269" s="1" t="s">
        <v>1128</v>
      </c>
      <c r="J269" s="1"/>
      <c r="K269" s="1"/>
      <c r="L269" s="1"/>
      <c r="M269" s="1">
        <v>1</v>
      </c>
      <c r="N269" s="1">
        <v>1</v>
      </c>
      <c r="O269" s="1">
        <v>3</v>
      </c>
      <c r="P269" s="1">
        <v>2</v>
      </c>
      <c r="Q269" s="1">
        <v>3</v>
      </c>
      <c r="R269" s="1">
        <v>2</v>
      </c>
      <c r="S269" s="1">
        <v>2</v>
      </c>
      <c r="T269" s="1">
        <v>2</v>
      </c>
      <c r="U269" s="1"/>
      <c r="V269" s="1"/>
      <c r="W269" s="1"/>
      <c r="X269" s="1"/>
      <c r="Y269" s="37">
        <v>16</v>
      </c>
      <c r="Z269" s="2">
        <v>80</v>
      </c>
      <c r="AA269" s="35">
        <f t="shared" si="4"/>
        <v>1280</v>
      </c>
      <c r="AB269" s="44">
        <v>34.042553191489361</v>
      </c>
    </row>
    <row r="270" spans="1:28" ht="35.450000000000003" customHeight="1" x14ac:dyDescent="0.25">
      <c r="A270" s="16"/>
      <c r="B270" s="1" t="s">
        <v>1124</v>
      </c>
      <c r="C270" s="1" t="s">
        <v>1125</v>
      </c>
      <c r="D270" s="1" t="s">
        <v>851</v>
      </c>
      <c r="E270" s="1" t="s">
        <v>1547</v>
      </c>
      <c r="F270" s="1" t="s">
        <v>1548</v>
      </c>
      <c r="G270" s="1" t="s">
        <v>649</v>
      </c>
      <c r="H270" s="1" t="s">
        <v>643</v>
      </c>
      <c r="I270" s="1" t="s">
        <v>1133</v>
      </c>
      <c r="J270" s="1"/>
      <c r="K270" s="1"/>
      <c r="L270" s="1"/>
      <c r="M270" s="1">
        <v>3</v>
      </c>
      <c r="N270" s="1"/>
      <c r="O270" s="1"/>
      <c r="P270" s="1"/>
      <c r="Q270" s="1">
        <v>9</v>
      </c>
      <c r="R270" s="1"/>
      <c r="S270" s="1"/>
      <c r="T270" s="1"/>
      <c r="U270" s="1"/>
      <c r="V270" s="1"/>
      <c r="W270" s="1"/>
      <c r="X270" s="1"/>
      <c r="Y270" s="37">
        <v>12</v>
      </c>
      <c r="Z270" s="2">
        <v>70</v>
      </c>
      <c r="AA270" s="35">
        <f t="shared" si="4"/>
        <v>840</v>
      </c>
      <c r="AB270" s="44">
        <v>29.787234042553191</v>
      </c>
    </row>
    <row r="271" spans="1:28" ht="35.450000000000003" customHeight="1" x14ac:dyDescent="0.25">
      <c r="A271" s="16"/>
      <c r="B271" s="1" t="s">
        <v>1124</v>
      </c>
      <c r="C271" s="1" t="s">
        <v>1125</v>
      </c>
      <c r="D271" s="1" t="s">
        <v>851</v>
      </c>
      <c r="E271" s="1" t="s">
        <v>1547</v>
      </c>
      <c r="F271" s="1" t="s">
        <v>1548</v>
      </c>
      <c r="G271" s="1" t="s">
        <v>649</v>
      </c>
      <c r="H271" s="1" t="s">
        <v>674</v>
      </c>
      <c r="I271" s="1" t="s">
        <v>1133</v>
      </c>
      <c r="J271" s="1"/>
      <c r="K271" s="1"/>
      <c r="L271" s="1"/>
      <c r="M271" s="1">
        <v>3</v>
      </c>
      <c r="N271" s="1"/>
      <c r="O271" s="1"/>
      <c r="P271" s="1"/>
      <c r="Q271" s="1">
        <v>9</v>
      </c>
      <c r="R271" s="1"/>
      <c r="S271" s="1"/>
      <c r="T271" s="1"/>
      <c r="U271" s="1"/>
      <c r="V271" s="1"/>
      <c r="W271" s="1"/>
      <c r="X271" s="1"/>
      <c r="Y271" s="37">
        <v>12</v>
      </c>
      <c r="Z271" s="2">
        <v>70</v>
      </c>
      <c r="AA271" s="35">
        <f t="shared" si="4"/>
        <v>840</v>
      </c>
      <c r="AB271" s="44">
        <v>29.787234042553191</v>
      </c>
    </row>
    <row r="272" spans="1:28" ht="35.450000000000003" customHeight="1" x14ac:dyDescent="0.25">
      <c r="A272" s="16"/>
      <c r="B272" s="1" t="s">
        <v>1124</v>
      </c>
      <c r="C272" s="1" t="s">
        <v>1125</v>
      </c>
      <c r="D272" s="1" t="s">
        <v>851</v>
      </c>
      <c r="E272" s="1" t="s">
        <v>1549</v>
      </c>
      <c r="F272" s="1" t="s">
        <v>1550</v>
      </c>
      <c r="G272" s="1" t="s">
        <v>659</v>
      </c>
      <c r="H272" s="1" t="s">
        <v>643</v>
      </c>
      <c r="I272" s="1" t="s">
        <v>1128</v>
      </c>
      <c r="J272" s="1"/>
      <c r="K272" s="1">
        <v>1</v>
      </c>
      <c r="L272" s="1"/>
      <c r="M272" s="1"/>
      <c r="N272" s="1"/>
      <c r="O272" s="1"/>
      <c r="P272" s="1"/>
      <c r="Q272" s="1">
        <v>2</v>
      </c>
      <c r="R272" s="1"/>
      <c r="S272" s="1">
        <v>6</v>
      </c>
      <c r="T272" s="1"/>
      <c r="U272" s="1">
        <v>3</v>
      </c>
      <c r="V272" s="1"/>
      <c r="W272" s="1"/>
      <c r="X272" s="1"/>
      <c r="Y272" s="37">
        <v>12</v>
      </c>
      <c r="Z272" s="2">
        <v>50</v>
      </c>
      <c r="AA272" s="35">
        <f t="shared" si="4"/>
        <v>600</v>
      </c>
      <c r="AB272" s="44">
        <v>21.276595744680851</v>
      </c>
    </row>
    <row r="273" spans="1:28" ht="35.450000000000003" customHeight="1" x14ac:dyDescent="0.25">
      <c r="A273" s="16"/>
      <c r="B273" s="1" t="s">
        <v>1124</v>
      </c>
      <c r="C273" s="1" t="s">
        <v>1125</v>
      </c>
      <c r="D273" s="1" t="s">
        <v>851</v>
      </c>
      <c r="E273" s="1" t="s">
        <v>1549</v>
      </c>
      <c r="F273" s="1" t="s">
        <v>1550</v>
      </c>
      <c r="G273" s="1" t="s">
        <v>659</v>
      </c>
      <c r="H273" s="1" t="s">
        <v>674</v>
      </c>
      <c r="I273" s="1" t="s">
        <v>1128</v>
      </c>
      <c r="J273" s="1"/>
      <c r="K273" s="1">
        <v>1</v>
      </c>
      <c r="L273" s="1"/>
      <c r="M273" s="1"/>
      <c r="N273" s="1"/>
      <c r="O273" s="1"/>
      <c r="P273" s="1"/>
      <c r="Q273" s="1">
        <v>2</v>
      </c>
      <c r="R273" s="1"/>
      <c r="S273" s="1">
        <v>6</v>
      </c>
      <c r="T273" s="1"/>
      <c r="U273" s="1">
        <v>3</v>
      </c>
      <c r="V273" s="1"/>
      <c r="W273" s="1"/>
      <c r="X273" s="1"/>
      <c r="Y273" s="37">
        <v>12</v>
      </c>
      <c r="Z273" s="2">
        <v>50</v>
      </c>
      <c r="AA273" s="35">
        <f t="shared" si="4"/>
        <v>600</v>
      </c>
      <c r="AB273" s="44">
        <v>21.276595744680851</v>
      </c>
    </row>
    <row r="274" spans="1:28" ht="35.450000000000003" customHeight="1" x14ac:dyDescent="0.25">
      <c r="A274" s="16"/>
      <c r="B274" s="1" t="s">
        <v>1124</v>
      </c>
      <c r="C274" s="1" t="s">
        <v>1125</v>
      </c>
      <c r="D274" s="1" t="s">
        <v>851</v>
      </c>
      <c r="E274" s="1" t="s">
        <v>1551</v>
      </c>
      <c r="F274" s="1" t="s">
        <v>1552</v>
      </c>
      <c r="G274" s="1" t="s">
        <v>659</v>
      </c>
      <c r="H274" s="1" t="s">
        <v>643</v>
      </c>
      <c r="I274" s="1" t="s">
        <v>1128</v>
      </c>
      <c r="J274" s="1"/>
      <c r="K274" s="1"/>
      <c r="L274" s="1"/>
      <c r="M274" s="1"/>
      <c r="N274" s="1"/>
      <c r="O274" s="1">
        <v>5</v>
      </c>
      <c r="P274" s="1"/>
      <c r="Q274" s="1">
        <v>3</v>
      </c>
      <c r="R274" s="1"/>
      <c r="S274" s="1">
        <v>3</v>
      </c>
      <c r="T274" s="1"/>
      <c r="U274" s="1">
        <v>1</v>
      </c>
      <c r="V274" s="1"/>
      <c r="W274" s="1"/>
      <c r="X274" s="1"/>
      <c r="Y274" s="37">
        <v>12</v>
      </c>
      <c r="Z274" s="2">
        <v>44.95</v>
      </c>
      <c r="AA274" s="35">
        <f t="shared" si="4"/>
        <v>539.40000000000009</v>
      </c>
      <c r="AB274" s="44">
        <v>19.127659574468087</v>
      </c>
    </row>
    <row r="275" spans="1:28" ht="35.450000000000003" customHeight="1" x14ac:dyDescent="0.25">
      <c r="A275" s="16"/>
      <c r="B275" s="1" t="s">
        <v>1124</v>
      </c>
      <c r="C275" s="1" t="s">
        <v>1125</v>
      </c>
      <c r="D275" s="1" t="s">
        <v>851</v>
      </c>
      <c r="E275" s="1" t="s">
        <v>1551</v>
      </c>
      <c r="F275" s="1" t="s">
        <v>1552</v>
      </c>
      <c r="G275" s="1" t="s">
        <v>659</v>
      </c>
      <c r="H275" s="1" t="s">
        <v>674</v>
      </c>
      <c r="I275" s="1" t="s">
        <v>1128</v>
      </c>
      <c r="J275" s="1"/>
      <c r="K275" s="1"/>
      <c r="L275" s="1"/>
      <c r="M275" s="1"/>
      <c r="N275" s="1"/>
      <c r="O275" s="1">
        <v>5</v>
      </c>
      <c r="P275" s="1"/>
      <c r="Q275" s="1">
        <v>3</v>
      </c>
      <c r="R275" s="1"/>
      <c r="S275" s="1">
        <v>3</v>
      </c>
      <c r="T275" s="1"/>
      <c r="U275" s="1">
        <v>1</v>
      </c>
      <c r="V275" s="1"/>
      <c r="W275" s="1"/>
      <c r="X275" s="1"/>
      <c r="Y275" s="37">
        <v>12</v>
      </c>
      <c r="Z275" s="2">
        <v>44.95</v>
      </c>
      <c r="AA275" s="35">
        <f t="shared" si="4"/>
        <v>539.40000000000009</v>
      </c>
      <c r="AB275" s="44">
        <v>19.127659574468087</v>
      </c>
    </row>
    <row r="276" spans="1:28" ht="35.450000000000003" customHeight="1" x14ac:dyDescent="0.25">
      <c r="A276" s="16"/>
      <c r="B276" s="1" t="s">
        <v>1124</v>
      </c>
      <c r="C276" s="1" t="s">
        <v>1125</v>
      </c>
      <c r="D276" s="1" t="s">
        <v>851</v>
      </c>
      <c r="E276" s="1" t="s">
        <v>1553</v>
      </c>
      <c r="F276" s="1" t="s">
        <v>1554</v>
      </c>
      <c r="G276" s="1" t="s">
        <v>659</v>
      </c>
      <c r="H276" s="1" t="s">
        <v>643</v>
      </c>
      <c r="I276" s="1" t="s">
        <v>1128</v>
      </c>
      <c r="J276" s="1"/>
      <c r="K276" s="1">
        <v>3</v>
      </c>
      <c r="L276" s="1"/>
      <c r="M276" s="1">
        <v>1</v>
      </c>
      <c r="N276" s="1"/>
      <c r="O276" s="1"/>
      <c r="P276" s="1"/>
      <c r="Q276" s="1">
        <v>1</v>
      </c>
      <c r="R276" s="1"/>
      <c r="S276" s="1">
        <v>5</v>
      </c>
      <c r="T276" s="1"/>
      <c r="U276" s="1">
        <v>2</v>
      </c>
      <c r="V276" s="1"/>
      <c r="W276" s="1"/>
      <c r="X276" s="1"/>
      <c r="Y276" s="37">
        <v>12</v>
      </c>
      <c r="Z276" s="2">
        <v>39.950000000000003</v>
      </c>
      <c r="AA276" s="35">
        <f t="shared" si="4"/>
        <v>479.40000000000003</v>
      </c>
      <c r="AB276" s="44">
        <v>17</v>
      </c>
    </row>
    <row r="277" spans="1:28" ht="35.450000000000003" customHeight="1" x14ac:dyDescent="0.25">
      <c r="A277" s="16"/>
      <c r="B277" s="1" t="s">
        <v>1124</v>
      </c>
      <c r="C277" s="1" t="s">
        <v>1125</v>
      </c>
      <c r="D277" s="1" t="s">
        <v>851</v>
      </c>
      <c r="E277" s="1" t="s">
        <v>1553</v>
      </c>
      <c r="F277" s="1" t="s">
        <v>1554</v>
      </c>
      <c r="G277" s="1" t="s">
        <v>659</v>
      </c>
      <c r="H277" s="1" t="s">
        <v>674</v>
      </c>
      <c r="I277" s="1" t="s">
        <v>1128</v>
      </c>
      <c r="J277" s="1"/>
      <c r="K277" s="1">
        <v>3</v>
      </c>
      <c r="L277" s="1"/>
      <c r="M277" s="1">
        <v>1</v>
      </c>
      <c r="N277" s="1"/>
      <c r="O277" s="1"/>
      <c r="P277" s="1"/>
      <c r="Q277" s="1">
        <v>1</v>
      </c>
      <c r="R277" s="1"/>
      <c r="S277" s="1">
        <v>5</v>
      </c>
      <c r="T277" s="1"/>
      <c r="U277" s="1">
        <v>2</v>
      </c>
      <c r="V277" s="1"/>
      <c r="W277" s="1"/>
      <c r="X277" s="1"/>
      <c r="Y277" s="37">
        <v>12</v>
      </c>
      <c r="Z277" s="2">
        <v>39.950000000000003</v>
      </c>
      <c r="AA277" s="35">
        <f t="shared" si="4"/>
        <v>479.40000000000003</v>
      </c>
      <c r="AB277" s="44">
        <v>17</v>
      </c>
    </row>
    <row r="278" spans="1:28" ht="35.450000000000003" customHeight="1" x14ac:dyDescent="0.25">
      <c r="A278" s="16"/>
      <c r="B278" s="1" t="s">
        <v>1124</v>
      </c>
      <c r="C278" s="1" t="s">
        <v>1125</v>
      </c>
      <c r="D278" s="1" t="s">
        <v>851</v>
      </c>
      <c r="E278" s="1" t="s">
        <v>1555</v>
      </c>
      <c r="F278" s="1" t="s">
        <v>1556</v>
      </c>
      <c r="G278" s="1" t="s">
        <v>659</v>
      </c>
      <c r="H278" s="1" t="s">
        <v>643</v>
      </c>
      <c r="I278" s="1" t="s">
        <v>1128</v>
      </c>
      <c r="J278" s="1"/>
      <c r="K278" s="1"/>
      <c r="L278" s="1"/>
      <c r="M278" s="1"/>
      <c r="N278" s="1">
        <v>6</v>
      </c>
      <c r="O278" s="1">
        <v>1</v>
      </c>
      <c r="P278" s="1"/>
      <c r="Q278" s="1">
        <v>1</v>
      </c>
      <c r="R278" s="1">
        <v>1</v>
      </c>
      <c r="S278" s="1">
        <v>1</v>
      </c>
      <c r="T278" s="1">
        <v>1</v>
      </c>
      <c r="U278" s="1"/>
      <c r="V278" s="1"/>
      <c r="W278" s="1"/>
      <c r="X278" s="1"/>
      <c r="Y278" s="37">
        <v>11</v>
      </c>
      <c r="Z278" s="2">
        <v>80</v>
      </c>
      <c r="AA278" s="35">
        <f t="shared" si="4"/>
        <v>880</v>
      </c>
      <c r="AB278" s="44">
        <v>34.042553191489361</v>
      </c>
    </row>
    <row r="279" spans="1:28" ht="35.450000000000003" customHeight="1" x14ac:dyDescent="0.25">
      <c r="A279" s="16"/>
      <c r="B279" s="1" t="s">
        <v>1124</v>
      </c>
      <c r="C279" s="1" t="s">
        <v>1125</v>
      </c>
      <c r="D279" s="1" t="s">
        <v>851</v>
      </c>
      <c r="E279" s="1" t="s">
        <v>1555</v>
      </c>
      <c r="F279" s="1" t="s">
        <v>1556</v>
      </c>
      <c r="G279" s="1" t="s">
        <v>659</v>
      </c>
      <c r="H279" s="1" t="s">
        <v>674</v>
      </c>
      <c r="I279" s="1" t="s">
        <v>1128</v>
      </c>
      <c r="J279" s="1"/>
      <c r="K279" s="1"/>
      <c r="L279" s="1"/>
      <c r="M279" s="1"/>
      <c r="N279" s="1">
        <v>6</v>
      </c>
      <c r="O279" s="1">
        <v>1</v>
      </c>
      <c r="P279" s="1"/>
      <c r="Q279" s="1">
        <v>1</v>
      </c>
      <c r="R279" s="1">
        <v>1</v>
      </c>
      <c r="S279" s="1">
        <v>1</v>
      </c>
      <c r="T279" s="1">
        <v>1</v>
      </c>
      <c r="U279" s="1"/>
      <c r="V279" s="1"/>
      <c r="W279" s="1"/>
      <c r="X279" s="1"/>
      <c r="Y279" s="37">
        <v>11</v>
      </c>
      <c r="Z279" s="2">
        <v>80</v>
      </c>
      <c r="AA279" s="35">
        <f t="shared" si="4"/>
        <v>880</v>
      </c>
      <c r="AB279" s="44">
        <v>34.042553191489361</v>
      </c>
    </row>
    <row r="280" spans="1:28" ht="35.450000000000003" customHeight="1" x14ac:dyDescent="0.25">
      <c r="A280" s="16"/>
      <c r="B280" s="1" t="s">
        <v>1124</v>
      </c>
      <c r="C280" s="1" t="s">
        <v>1125</v>
      </c>
      <c r="D280" s="1" t="s">
        <v>851</v>
      </c>
      <c r="E280" s="1" t="s">
        <v>1557</v>
      </c>
      <c r="F280" s="1" t="s">
        <v>1558</v>
      </c>
      <c r="G280" s="1" t="s">
        <v>659</v>
      </c>
      <c r="H280" s="1" t="s">
        <v>674</v>
      </c>
      <c r="I280" s="1" t="s">
        <v>1133</v>
      </c>
      <c r="J280" s="1"/>
      <c r="K280" s="1"/>
      <c r="L280" s="1">
        <v>1</v>
      </c>
      <c r="M280" s="1">
        <v>4</v>
      </c>
      <c r="N280" s="1">
        <v>3</v>
      </c>
      <c r="O280" s="1"/>
      <c r="P280" s="1">
        <v>3</v>
      </c>
      <c r="Q280" s="1"/>
      <c r="R280" s="1">
        <v>1</v>
      </c>
      <c r="S280" s="1">
        <v>5</v>
      </c>
      <c r="T280" s="1">
        <v>5</v>
      </c>
      <c r="U280" s="1"/>
      <c r="V280" s="1"/>
      <c r="W280" s="1"/>
      <c r="X280" s="1"/>
      <c r="Y280" s="37">
        <v>22</v>
      </c>
      <c r="Z280" s="2">
        <v>79.95</v>
      </c>
      <c r="AA280" s="35">
        <f t="shared" si="4"/>
        <v>1758.9</v>
      </c>
      <c r="AB280" s="44">
        <v>34.021276595744681</v>
      </c>
    </row>
    <row r="281" spans="1:28" ht="35.450000000000003" customHeight="1" x14ac:dyDescent="0.25">
      <c r="A281" s="16"/>
      <c r="B281" s="1" t="s">
        <v>1124</v>
      </c>
      <c r="C281" s="1" t="s">
        <v>1125</v>
      </c>
      <c r="D281" s="1" t="s">
        <v>851</v>
      </c>
      <c r="E281" s="1" t="s">
        <v>1559</v>
      </c>
      <c r="F281" s="1" t="s">
        <v>1560</v>
      </c>
      <c r="G281" s="1" t="s">
        <v>642</v>
      </c>
      <c r="H281" s="1" t="s">
        <v>643</v>
      </c>
      <c r="I281" s="1" t="s">
        <v>1133</v>
      </c>
      <c r="J281" s="1"/>
      <c r="K281" s="1"/>
      <c r="L281" s="1">
        <v>5</v>
      </c>
      <c r="M281" s="1"/>
      <c r="N281" s="1"/>
      <c r="O281" s="1"/>
      <c r="P281" s="1"/>
      <c r="Q281" s="1"/>
      <c r="R281" s="1"/>
      <c r="S281" s="1"/>
      <c r="T281" s="1">
        <v>5</v>
      </c>
      <c r="U281" s="1"/>
      <c r="V281" s="1"/>
      <c r="W281" s="1"/>
      <c r="X281" s="1"/>
      <c r="Y281" s="37">
        <v>10</v>
      </c>
      <c r="Z281" s="2">
        <v>110</v>
      </c>
      <c r="AA281" s="35">
        <f t="shared" si="4"/>
        <v>1100</v>
      </c>
      <c r="AB281" s="44">
        <v>46.808510638297868</v>
      </c>
    </row>
    <row r="282" spans="1:28" ht="35.450000000000003" customHeight="1" x14ac:dyDescent="0.25">
      <c r="A282" s="16"/>
      <c r="B282" s="1" t="s">
        <v>1124</v>
      </c>
      <c r="C282" s="1" t="s">
        <v>1125</v>
      </c>
      <c r="D282" s="1" t="s">
        <v>851</v>
      </c>
      <c r="E282" s="1" t="s">
        <v>1559</v>
      </c>
      <c r="F282" s="1" t="s">
        <v>1560</v>
      </c>
      <c r="G282" s="1" t="s">
        <v>642</v>
      </c>
      <c r="H282" s="1" t="s">
        <v>674</v>
      </c>
      <c r="I282" s="1" t="s">
        <v>1133</v>
      </c>
      <c r="J282" s="1"/>
      <c r="K282" s="1"/>
      <c r="L282" s="1">
        <v>5</v>
      </c>
      <c r="M282" s="1"/>
      <c r="N282" s="1"/>
      <c r="O282" s="1"/>
      <c r="P282" s="1"/>
      <c r="Q282" s="1"/>
      <c r="R282" s="1"/>
      <c r="S282" s="1"/>
      <c r="T282" s="1">
        <v>5</v>
      </c>
      <c r="U282" s="1"/>
      <c r="V282" s="1"/>
      <c r="W282" s="1"/>
      <c r="X282" s="1"/>
      <c r="Y282" s="37">
        <v>10</v>
      </c>
      <c r="Z282" s="2">
        <v>110</v>
      </c>
      <c r="AA282" s="35">
        <f t="shared" si="4"/>
        <v>1100</v>
      </c>
      <c r="AB282" s="44">
        <v>46.808510638297868</v>
      </c>
    </row>
    <row r="283" spans="1:28" ht="35.450000000000003" customHeight="1" x14ac:dyDescent="0.25">
      <c r="A283" s="16"/>
      <c r="B283" s="1" t="s">
        <v>1124</v>
      </c>
      <c r="C283" s="1" t="s">
        <v>1125</v>
      </c>
      <c r="D283" s="1" t="s">
        <v>851</v>
      </c>
      <c r="E283" s="1" t="s">
        <v>1561</v>
      </c>
      <c r="F283" s="1" t="s">
        <v>1562</v>
      </c>
      <c r="G283" s="1" t="s">
        <v>659</v>
      </c>
      <c r="H283" s="1" t="s">
        <v>674</v>
      </c>
      <c r="I283" s="1" t="s">
        <v>1128</v>
      </c>
      <c r="J283" s="1"/>
      <c r="K283" s="1">
        <v>5</v>
      </c>
      <c r="L283" s="1"/>
      <c r="M283" s="1">
        <v>4</v>
      </c>
      <c r="N283" s="1"/>
      <c r="O283" s="1">
        <v>4</v>
      </c>
      <c r="P283" s="1"/>
      <c r="Q283" s="1"/>
      <c r="R283" s="1"/>
      <c r="S283" s="1">
        <v>3</v>
      </c>
      <c r="T283" s="1">
        <v>3</v>
      </c>
      <c r="U283" s="1"/>
      <c r="V283" s="1"/>
      <c r="W283" s="1"/>
      <c r="X283" s="1"/>
      <c r="Y283" s="37">
        <v>19</v>
      </c>
      <c r="Z283" s="2">
        <v>79.95</v>
      </c>
      <c r="AA283" s="35">
        <f t="shared" si="4"/>
        <v>1519.05</v>
      </c>
      <c r="AB283" s="44">
        <v>34.021276595744681</v>
      </c>
    </row>
    <row r="284" spans="1:28" ht="35.450000000000003" customHeight="1" x14ac:dyDescent="0.25">
      <c r="A284" s="16"/>
      <c r="B284" s="1" t="s">
        <v>1124</v>
      </c>
      <c r="C284" s="1" t="s">
        <v>1125</v>
      </c>
      <c r="D284" s="1" t="s">
        <v>851</v>
      </c>
      <c r="E284" s="1" t="s">
        <v>1563</v>
      </c>
      <c r="F284" s="1" t="s">
        <v>1564</v>
      </c>
      <c r="G284" s="1" t="s">
        <v>649</v>
      </c>
      <c r="H284" s="1" t="s">
        <v>643</v>
      </c>
      <c r="I284" s="1" t="s">
        <v>1128</v>
      </c>
      <c r="J284" s="1"/>
      <c r="K284" s="1">
        <v>9</v>
      </c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>
        <v>9</v>
      </c>
      <c r="Z284" s="2">
        <v>80</v>
      </c>
      <c r="AA284" s="35">
        <f t="shared" si="4"/>
        <v>720</v>
      </c>
      <c r="AB284" s="44">
        <v>34.042553191489361</v>
      </c>
    </row>
    <row r="285" spans="1:28" ht="35.450000000000003" customHeight="1" x14ac:dyDescent="0.25">
      <c r="A285" s="16"/>
      <c r="B285" s="1" t="s">
        <v>1124</v>
      </c>
      <c r="C285" s="1" t="s">
        <v>1125</v>
      </c>
      <c r="D285" s="1" t="s">
        <v>851</v>
      </c>
      <c r="E285" s="1" t="s">
        <v>1563</v>
      </c>
      <c r="F285" s="1" t="s">
        <v>1564</v>
      </c>
      <c r="G285" s="1" t="s">
        <v>649</v>
      </c>
      <c r="H285" s="1" t="s">
        <v>674</v>
      </c>
      <c r="I285" s="1" t="s">
        <v>1128</v>
      </c>
      <c r="J285" s="1"/>
      <c r="K285" s="1">
        <v>9</v>
      </c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>
        <v>9</v>
      </c>
      <c r="Z285" s="2">
        <v>80</v>
      </c>
      <c r="AA285" s="35">
        <f t="shared" si="4"/>
        <v>720</v>
      </c>
      <c r="AB285" s="44">
        <v>34.042553191489361</v>
      </c>
    </row>
    <row r="286" spans="1:28" ht="35.450000000000003" customHeight="1" x14ac:dyDescent="0.25">
      <c r="A286" s="16"/>
      <c r="B286" s="1" t="s">
        <v>1124</v>
      </c>
      <c r="C286" s="1" t="s">
        <v>1125</v>
      </c>
      <c r="D286" s="1" t="s">
        <v>851</v>
      </c>
      <c r="E286" s="1" t="s">
        <v>1565</v>
      </c>
      <c r="F286" s="1" t="s">
        <v>1566</v>
      </c>
      <c r="G286" s="1" t="s">
        <v>659</v>
      </c>
      <c r="H286" s="1" t="s">
        <v>674</v>
      </c>
      <c r="I286" s="1" t="s">
        <v>1128</v>
      </c>
      <c r="J286" s="1"/>
      <c r="K286" s="1">
        <v>5</v>
      </c>
      <c r="L286" s="1"/>
      <c r="M286" s="1">
        <v>3</v>
      </c>
      <c r="N286" s="1"/>
      <c r="O286" s="1">
        <v>5</v>
      </c>
      <c r="P286" s="1"/>
      <c r="Q286" s="1">
        <v>2</v>
      </c>
      <c r="R286" s="1"/>
      <c r="S286" s="1">
        <v>3</v>
      </c>
      <c r="T286" s="1"/>
      <c r="U286" s="1"/>
      <c r="V286" s="1"/>
      <c r="W286" s="1"/>
      <c r="X286" s="1"/>
      <c r="Y286" s="37">
        <v>18</v>
      </c>
      <c r="Z286" s="2">
        <v>79.95</v>
      </c>
      <c r="AA286" s="35">
        <f t="shared" si="4"/>
        <v>1439.1000000000001</v>
      </c>
      <c r="AB286" s="44">
        <v>34.021276595744681</v>
      </c>
    </row>
    <row r="287" spans="1:28" ht="35.450000000000003" customHeight="1" x14ac:dyDescent="0.25">
      <c r="A287" s="16"/>
      <c r="B287" s="1" t="s">
        <v>1124</v>
      </c>
      <c r="C287" s="1" t="s">
        <v>1125</v>
      </c>
      <c r="D287" s="1" t="s">
        <v>851</v>
      </c>
      <c r="E287" s="1" t="s">
        <v>1567</v>
      </c>
      <c r="F287" s="1" t="s">
        <v>1568</v>
      </c>
      <c r="G287" s="1" t="s">
        <v>659</v>
      </c>
      <c r="H287" s="1" t="s">
        <v>674</v>
      </c>
      <c r="I287" s="1" t="s">
        <v>1128</v>
      </c>
      <c r="J287" s="1">
        <v>16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>
        <v>16</v>
      </c>
      <c r="Z287" s="2">
        <v>49.95</v>
      </c>
      <c r="AA287" s="35">
        <f t="shared" si="4"/>
        <v>799.2</v>
      </c>
      <c r="AB287" s="44">
        <v>21.25531914893617</v>
      </c>
    </row>
    <row r="288" spans="1:28" ht="35.450000000000003" customHeight="1" x14ac:dyDescent="0.25">
      <c r="A288" s="16"/>
      <c r="B288" s="1" t="s">
        <v>1124</v>
      </c>
      <c r="C288" s="1" t="s">
        <v>1125</v>
      </c>
      <c r="D288" s="1" t="s">
        <v>851</v>
      </c>
      <c r="E288" s="1" t="s">
        <v>1569</v>
      </c>
      <c r="F288" s="1" t="s">
        <v>1570</v>
      </c>
      <c r="G288" s="1" t="s">
        <v>642</v>
      </c>
      <c r="H288" s="1" t="s">
        <v>643</v>
      </c>
      <c r="I288" s="1" t="s">
        <v>1128</v>
      </c>
      <c r="J288" s="1"/>
      <c r="K288" s="1">
        <v>6</v>
      </c>
      <c r="L288" s="1">
        <v>7</v>
      </c>
      <c r="M288" s="1"/>
      <c r="N288" s="1">
        <v>2</v>
      </c>
      <c r="O288" s="1"/>
      <c r="P288" s="1"/>
      <c r="Q288" s="1"/>
      <c r="R288" s="1">
        <v>1</v>
      </c>
      <c r="S288" s="1"/>
      <c r="T288" s="1"/>
      <c r="U288" s="1"/>
      <c r="V288" s="1"/>
      <c r="W288" s="1"/>
      <c r="X288" s="1"/>
      <c r="Y288" s="37">
        <v>16</v>
      </c>
      <c r="Z288" s="2">
        <v>80</v>
      </c>
      <c r="AA288" s="35">
        <f t="shared" si="4"/>
        <v>1280</v>
      </c>
      <c r="AB288" s="44">
        <v>34.042553191489361</v>
      </c>
    </row>
    <row r="289" spans="1:28" ht="35.450000000000003" customHeight="1" x14ac:dyDescent="0.25">
      <c r="A289" s="16"/>
      <c r="B289" s="1" t="s">
        <v>1124</v>
      </c>
      <c r="C289" s="1" t="s">
        <v>1125</v>
      </c>
      <c r="D289" s="1" t="s">
        <v>851</v>
      </c>
      <c r="E289" s="1" t="s">
        <v>1571</v>
      </c>
      <c r="F289" s="1" t="s">
        <v>1572</v>
      </c>
      <c r="G289" s="1" t="s">
        <v>659</v>
      </c>
      <c r="H289" s="1" t="s">
        <v>643</v>
      </c>
      <c r="I289" s="1" t="s">
        <v>1128</v>
      </c>
      <c r="J289" s="1"/>
      <c r="K289" s="1"/>
      <c r="L289" s="1"/>
      <c r="M289" s="1"/>
      <c r="N289" s="1"/>
      <c r="O289" s="1"/>
      <c r="P289" s="1"/>
      <c r="Q289" s="1"/>
      <c r="R289" s="1"/>
      <c r="S289" s="1">
        <v>4</v>
      </c>
      <c r="T289" s="1"/>
      <c r="U289" s="1">
        <v>4</v>
      </c>
      <c r="V289" s="1"/>
      <c r="W289" s="1"/>
      <c r="X289" s="1"/>
      <c r="Y289" s="37">
        <v>8</v>
      </c>
      <c r="Z289" s="2">
        <v>44.95</v>
      </c>
      <c r="AA289" s="35">
        <f t="shared" si="4"/>
        <v>359.6</v>
      </c>
      <c r="AB289" s="44">
        <v>19.127659574468087</v>
      </c>
    </row>
    <row r="290" spans="1:28" ht="35.450000000000003" customHeight="1" x14ac:dyDescent="0.25">
      <c r="A290" s="16"/>
      <c r="B290" s="1" t="s">
        <v>1124</v>
      </c>
      <c r="C290" s="1" t="s">
        <v>1125</v>
      </c>
      <c r="D290" s="1" t="s">
        <v>851</v>
      </c>
      <c r="E290" s="1" t="s">
        <v>1571</v>
      </c>
      <c r="F290" s="1" t="s">
        <v>1572</v>
      </c>
      <c r="G290" s="1" t="s">
        <v>659</v>
      </c>
      <c r="H290" s="1" t="s">
        <v>674</v>
      </c>
      <c r="I290" s="1" t="s">
        <v>1128</v>
      </c>
      <c r="J290" s="1"/>
      <c r="K290" s="1"/>
      <c r="L290" s="1"/>
      <c r="M290" s="1"/>
      <c r="N290" s="1"/>
      <c r="O290" s="1"/>
      <c r="P290" s="1"/>
      <c r="Q290" s="1"/>
      <c r="R290" s="1"/>
      <c r="S290" s="1">
        <v>4</v>
      </c>
      <c r="T290" s="1"/>
      <c r="U290" s="1">
        <v>4</v>
      </c>
      <c r="V290" s="1"/>
      <c r="W290" s="1"/>
      <c r="X290" s="1"/>
      <c r="Y290" s="37">
        <v>8</v>
      </c>
      <c r="Z290" s="2">
        <v>44.95</v>
      </c>
      <c r="AA290" s="35">
        <f t="shared" si="4"/>
        <v>359.6</v>
      </c>
      <c r="AB290" s="44">
        <v>19.127659574468087</v>
      </c>
    </row>
    <row r="291" spans="1:28" ht="35.450000000000003" customHeight="1" x14ac:dyDescent="0.25">
      <c r="A291" s="16"/>
      <c r="B291" s="1" t="s">
        <v>1124</v>
      </c>
      <c r="C291" s="1" t="s">
        <v>1125</v>
      </c>
      <c r="D291" s="1" t="s">
        <v>851</v>
      </c>
      <c r="E291" s="1" t="s">
        <v>1573</v>
      </c>
      <c r="F291" s="1" t="s">
        <v>1574</v>
      </c>
      <c r="G291" s="1" t="s">
        <v>642</v>
      </c>
      <c r="H291" s="1" t="s">
        <v>643</v>
      </c>
      <c r="I291" s="1" t="s">
        <v>1128</v>
      </c>
      <c r="J291" s="1"/>
      <c r="K291" s="1">
        <v>3</v>
      </c>
      <c r="L291" s="1">
        <v>6</v>
      </c>
      <c r="M291" s="1"/>
      <c r="N291" s="1">
        <v>3</v>
      </c>
      <c r="O291" s="1"/>
      <c r="P291" s="1"/>
      <c r="Q291" s="1"/>
      <c r="R291" s="1"/>
      <c r="S291" s="1"/>
      <c r="T291" s="1">
        <v>4</v>
      </c>
      <c r="U291" s="1"/>
      <c r="V291" s="1"/>
      <c r="W291" s="1"/>
      <c r="X291" s="1"/>
      <c r="Y291" s="37">
        <v>16</v>
      </c>
      <c r="Z291" s="2">
        <v>110</v>
      </c>
      <c r="AA291" s="35">
        <f t="shared" si="4"/>
        <v>1760</v>
      </c>
      <c r="AB291" s="44">
        <v>46.808510638297868</v>
      </c>
    </row>
    <row r="292" spans="1:28" ht="35.450000000000003" customHeight="1" x14ac:dyDescent="0.25">
      <c r="A292" s="16"/>
      <c r="B292" s="1" t="s">
        <v>1124</v>
      </c>
      <c r="C292" s="1" t="s">
        <v>1125</v>
      </c>
      <c r="D292" s="1" t="s">
        <v>851</v>
      </c>
      <c r="E292" s="1" t="s">
        <v>1575</v>
      </c>
      <c r="F292" s="1" t="s">
        <v>1576</v>
      </c>
      <c r="G292" s="1" t="s">
        <v>659</v>
      </c>
      <c r="H292" s="1" t="s">
        <v>674</v>
      </c>
      <c r="I292" s="1" t="s">
        <v>1133</v>
      </c>
      <c r="J292" s="1"/>
      <c r="K292" s="1"/>
      <c r="L292" s="1">
        <v>4</v>
      </c>
      <c r="M292" s="1">
        <v>1</v>
      </c>
      <c r="N292" s="1">
        <v>3</v>
      </c>
      <c r="O292" s="1"/>
      <c r="P292" s="1">
        <v>2</v>
      </c>
      <c r="Q292" s="1">
        <v>1</v>
      </c>
      <c r="R292" s="1">
        <v>1</v>
      </c>
      <c r="S292" s="1">
        <v>1</v>
      </c>
      <c r="T292" s="1">
        <v>3</v>
      </c>
      <c r="U292" s="1"/>
      <c r="V292" s="1"/>
      <c r="W292" s="1"/>
      <c r="X292" s="1"/>
      <c r="Y292" s="37">
        <v>16</v>
      </c>
      <c r="Z292" s="2">
        <v>79.95</v>
      </c>
      <c r="AA292" s="35">
        <f t="shared" si="4"/>
        <v>1279.2</v>
      </c>
      <c r="AB292" s="44">
        <v>34.021276595744681</v>
      </c>
    </row>
    <row r="293" spans="1:28" ht="35.450000000000003" customHeight="1" x14ac:dyDescent="0.25">
      <c r="A293" s="16"/>
      <c r="B293" s="1" t="s">
        <v>1124</v>
      </c>
      <c r="C293" s="1" t="s">
        <v>1125</v>
      </c>
      <c r="D293" s="1" t="s">
        <v>851</v>
      </c>
      <c r="E293" s="1" t="s">
        <v>1577</v>
      </c>
      <c r="F293" s="1" t="s">
        <v>1578</v>
      </c>
      <c r="G293" s="1" t="s">
        <v>649</v>
      </c>
      <c r="H293" s="1" t="s">
        <v>643</v>
      </c>
      <c r="I293" s="1" t="s">
        <v>1128</v>
      </c>
      <c r="J293" s="1"/>
      <c r="K293" s="1"/>
      <c r="L293" s="1"/>
      <c r="M293" s="1">
        <v>8</v>
      </c>
      <c r="N293" s="1"/>
      <c r="O293" s="1"/>
      <c r="P293" s="1"/>
      <c r="Q293" s="1"/>
      <c r="R293" s="1"/>
      <c r="S293" s="1">
        <v>4</v>
      </c>
      <c r="T293" s="1"/>
      <c r="U293" s="1"/>
      <c r="V293" s="1"/>
      <c r="W293" s="1"/>
      <c r="X293" s="1"/>
      <c r="Y293" s="37">
        <v>12</v>
      </c>
      <c r="Z293" s="2">
        <v>80</v>
      </c>
      <c r="AA293" s="35">
        <f t="shared" si="4"/>
        <v>960</v>
      </c>
      <c r="AB293" s="44">
        <v>34.042553191489361</v>
      </c>
    </row>
    <row r="294" spans="1:28" ht="35.450000000000003" customHeight="1" x14ac:dyDescent="0.25">
      <c r="A294" s="16"/>
      <c r="B294" s="1" t="s">
        <v>1124</v>
      </c>
      <c r="C294" s="1" t="s">
        <v>1125</v>
      </c>
      <c r="D294" s="1" t="s">
        <v>851</v>
      </c>
      <c r="E294" s="1" t="s">
        <v>1579</v>
      </c>
      <c r="F294" s="1" t="s">
        <v>1580</v>
      </c>
      <c r="G294" s="1" t="s">
        <v>659</v>
      </c>
      <c r="H294" s="1" t="s">
        <v>674</v>
      </c>
      <c r="I294" s="1" t="s">
        <v>1128</v>
      </c>
      <c r="J294" s="1"/>
      <c r="K294" s="1"/>
      <c r="L294" s="1"/>
      <c r="M294" s="1">
        <v>5</v>
      </c>
      <c r="N294" s="1"/>
      <c r="O294" s="1"/>
      <c r="P294" s="1"/>
      <c r="Q294" s="1">
        <v>1</v>
      </c>
      <c r="R294" s="1"/>
      <c r="S294" s="1"/>
      <c r="T294" s="1"/>
      <c r="U294" s="1"/>
      <c r="V294" s="1"/>
      <c r="W294" s="1"/>
      <c r="X294" s="1"/>
      <c r="Y294" s="37">
        <v>6</v>
      </c>
      <c r="Z294" s="2">
        <v>69.95</v>
      </c>
      <c r="AA294" s="35">
        <f t="shared" si="4"/>
        <v>419.70000000000005</v>
      </c>
      <c r="AB294" s="44">
        <v>29.76595744680851</v>
      </c>
    </row>
    <row r="295" spans="1:28" ht="35.450000000000003" customHeight="1" x14ac:dyDescent="0.25">
      <c r="A295" s="16"/>
      <c r="B295" s="1" t="s">
        <v>1124</v>
      </c>
      <c r="C295" s="1" t="s">
        <v>1125</v>
      </c>
      <c r="D295" s="1" t="s">
        <v>851</v>
      </c>
      <c r="E295" s="1" t="s">
        <v>1579</v>
      </c>
      <c r="F295" s="1" t="s">
        <v>1580</v>
      </c>
      <c r="G295" s="1" t="s">
        <v>659</v>
      </c>
      <c r="H295" s="1" t="s">
        <v>674</v>
      </c>
      <c r="I295" s="1" t="s">
        <v>1133</v>
      </c>
      <c r="J295" s="1"/>
      <c r="K295" s="1"/>
      <c r="L295" s="1"/>
      <c r="M295" s="1">
        <v>2</v>
      </c>
      <c r="N295" s="1">
        <v>4</v>
      </c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>
        <v>6</v>
      </c>
      <c r="Z295" s="2">
        <v>69.95</v>
      </c>
      <c r="AA295" s="35">
        <f t="shared" si="4"/>
        <v>419.70000000000005</v>
      </c>
      <c r="AB295" s="44">
        <v>29.76595744680851</v>
      </c>
    </row>
    <row r="296" spans="1:28" ht="35.450000000000003" customHeight="1" x14ac:dyDescent="0.25">
      <c r="A296" s="16"/>
      <c r="B296" s="1" t="s">
        <v>1124</v>
      </c>
      <c r="C296" s="1" t="s">
        <v>1125</v>
      </c>
      <c r="D296" s="1" t="s">
        <v>851</v>
      </c>
      <c r="E296" s="1" t="s">
        <v>1581</v>
      </c>
      <c r="F296" s="1" t="s">
        <v>1582</v>
      </c>
      <c r="G296" s="1" t="s">
        <v>659</v>
      </c>
      <c r="H296" s="1" t="s">
        <v>793</v>
      </c>
      <c r="I296" s="1" t="s">
        <v>1128</v>
      </c>
      <c r="J296" s="1"/>
      <c r="K296" s="1"/>
      <c r="L296" s="1">
        <v>1</v>
      </c>
      <c r="M296" s="1">
        <v>1</v>
      </c>
      <c r="N296" s="1"/>
      <c r="O296" s="1">
        <v>7</v>
      </c>
      <c r="P296" s="1"/>
      <c r="Q296" s="1">
        <v>1</v>
      </c>
      <c r="R296" s="1">
        <v>1</v>
      </c>
      <c r="S296" s="1"/>
      <c r="T296" s="1"/>
      <c r="U296" s="1"/>
      <c r="V296" s="1"/>
      <c r="W296" s="1"/>
      <c r="X296" s="1"/>
      <c r="Y296" s="37">
        <v>11</v>
      </c>
      <c r="Z296" s="2">
        <v>69.95</v>
      </c>
      <c r="AA296" s="35">
        <f t="shared" si="4"/>
        <v>769.45</v>
      </c>
      <c r="AB296" s="44">
        <v>29.76595744680851</v>
      </c>
    </row>
    <row r="297" spans="1:28" ht="35.450000000000003" customHeight="1" x14ac:dyDescent="0.25">
      <c r="A297" s="16"/>
      <c r="B297" s="1" t="s">
        <v>1124</v>
      </c>
      <c r="C297" s="1" t="s">
        <v>1125</v>
      </c>
      <c r="D297" s="1" t="s">
        <v>851</v>
      </c>
      <c r="E297" s="1" t="s">
        <v>1583</v>
      </c>
      <c r="F297" s="1" t="s">
        <v>1584</v>
      </c>
      <c r="G297" s="1" t="s">
        <v>659</v>
      </c>
      <c r="H297" s="1" t="s">
        <v>674</v>
      </c>
      <c r="I297" s="1" t="s">
        <v>1128</v>
      </c>
      <c r="J297" s="1"/>
      <c r="K297" s="1"/>
      <c r="L297" s="1"/>
      <c r="M297" s="1"/>
      <c r="N297" s="1">
        <v>7</v>
      </c>
      <c r="O297" s="1">
        <v>3</v>
      </c>
      <c r="P297" s="1"/>
      <c r="Q297" s="1"/>
      <c r="R297" s="1"/>
      <c r="S297" s="1"/>
      <c r="T297" s="1"/>
      <c r="U297" s="1"/>
      <c r="V297" s="1"/>
      <c r="W297" s="1"/>
      <c r="X297" s="1"/>
      <c r="Y297" s="37">
        <v>10</v>
      </c>
      <c r="Z297" s="2">
        <v>69.95</v>
      </c>
      <c r="AA297" s="35">
        <f t="shared" si="4"/>
        <v>699.5</v>
      </c>
      <c r="AB297" s="44">
        <v>29.76595744680851</v>
      </c>
    </row>
    <row r="298" spans="1:28" ht="35.450000000000003" customHeight="1" x14ac:dyDescent="0.25">
      <c r="A298" s="16"/>
      <c r="B298" s="1" t="s">
        <v>1124</v>
      </c>
      <c r="C298" s="1" t="s">
        <v>1125</v>
      </c>
      <c r="D298" s="1" t="s">
        <v>851</v>
      </c>
      <c r="E298" s="1" t="s">
        <v>1585</v>
      </c>
      <c r="F298" s="1" t="s">
        <v>1586</v>
      </c>
      <c r="G298" s="1" t="s">
        <v>659</v>
      </c>
      <c r="H298" s="1" t="s">
        <v>643</v>
      </c>
      <c r="I298" s="1" t="s">
        <v>1128</v>
      </c>
      <c r="J298" s="1"/>
      <c r="K298" s="1"/>
      <c r="L298" s="1">
        <v>1</v>
      </c>
      <c r="M298" s="1">
        <v>1</v>
      </c>
      <c r="N298" s="1">
        <v>1</v>
      </c>
      <c r="O298" s="1">
        <v>2</v>
      </c>
      <c r="P298" s="1">
        <v>2</v>
      </c>
      <c r="Q298" s="1">
        <v>1</v>
      </c>
      <c r="R298" s="1">
        <v>1</v>
      </c>
      <c r="S298" s="1"/>
      <c r="T298" s="1"/>
      <c r="U298" s="1"/>
      <c r="V298" s="1"/>
      <c r="W298" s="1"/>
      <c r="X298" s="1"/>
      <c r="Y298" s="37">
        <v>9</v>
      </c>
      <c r="Z298" s="2">
        <v>44.95</v>
      </c>
      <c r="AA298" s="35">
        <f t="shared" si="4"/>
        <v>404.55</v>
      </c>
      <c r="AB298" s="44">
        <v>19.127659574468087</v>
      </c>
    </row>
    <row r="299" spans="1:28" ht="35.450000000000003" customHeight="1" x14ac:dyDescent="0.25">
      <c r="A299" s="16"/>
      <c r="B299" s="1" t="s">
        <v>1124</v>
      </c>
      <c r="C299" s="1" t="s">
        <v>1125</v>
      </c>
      <c r="D299" s="1" t="s">
        <v>851</v>
      </c>
      <c r="E299" s="1" t="s">
        <v>1587</v>
      </c>
      <c r="F299" s="1" t="s">
        <v>1588</v>
      </c>
      <c r="G299" s="1" t="s">
        <v>642</v>
      </c>
      <c r="H299" s="1" t="s">
        <v>643</v>
      </c>
      <c r="I299" s="1" t="s">
        <v>1128</v>
      </c>
      <c r="J299" s="1"/>
      <c r="K299" s="1">
        <v>4</v>
      </c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>
        <v>4</v>
      </c>
      <c r="Z299" s="2">
        <v>89.95</v>
      </c>
      <c r="AA299" s="35">
        <f t="shared" si="4"/>
        <v>359.8</v>
      </c>
      <c r="AB299" s="44">
        <v>38.276595744680854</v>
      </c>
    </row>
    <row r="300" spans="1:28" ht="35.450000000000003" customHeight="1" x14ac:dyDescent="0.25">
      <c r="A300" s="16"/>
      <c r="B300" s="1" t="s">
        <v>1124</v>
      </c>
      <c r="C300" s="1" t="s">
        <v>1125</v>
      </c>
      <c r="D300" s="1" t="s">
        <v>851</v>
      </c>
      <c r="E300" s="1" t="s">
        <v>1587</v>
      </c>
      <c r="F300" s="1" t="s">
        <v>1588</v>
      </c>
      <c r="G300" s="1" t="s">
        <v>642</v>
      </c>
      <c r="H300" s="1" t="s">
        <v>674</v>
      </c>
      <c r="I300" s="1" t="s">
        <v>1128</v>
      </c>
      <c r="J300" s="1"/>
      <c r="K300" s="1">
        <v>4</v>
      </c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>
        <v>4</v>
      </c>
      <c r="Z300" s="2">
        <v>89.95</v>
      </c>
      <c r="AA300" s="35">
        <f t="shared" si="4"/>
        <v>359.8</v>
      </c>
      <c r="AB300" s="44">
        <v>38.276595744680854</v>
      </c>
    </row>
    <row r="301" spans="1:28" ht="35.450000000000003" customHeight="1" x14ac:dyDescent="0.25">
      <c r="A301" s="16"/>
      <c r="B301" s="1" t="s">
        <v>1124</v>
      </c>
      <c r="C301" s="1" t="s">
        <v>1125</v>
      </c>
      <c r="D301" s="1" t="s">
        <v>851</v>
      </c>
      <c r="E301" s="1" t="s">
        <v>1589</v>
      </c>
      <c r="F301" s="1" t="s">
        <v>1590</v>
      </c>
      <c r="G301" s="1" t="s">
        <v>659</v>
      </c>
      <c r="H301" s="1" t="s">
        <v>643</v>
      </c>
      <c r="I301" s="1" t="s">
        <v>1128</v>
      </c>
      <c r="J301" s="1"/>
      <c r="K301" s="1"/>
      <c r="L301" s="1"/>
      <c r="M301" s="1"/>
      <c r="N301" s="1"/>
      <c r="O301" s="1">
        <v>4</v>
      </c>
      <c r="P301" s="1"/>
      <c r="Q301" s="1"/>
      <c r="R301" s="1"/>
      <c r="S301" s="1"/>
      <c r="T301" s="1"/>
      <c r="U301" s="1"/>
      <c r="V301" s="1"/>
      <c r="W301" s="1"/>
      <c r="X301" s="1"/>
      <c r="Y301" s="37">
        <v>4</v>
      </c>
      <c r="Z301" s="2">
        <v>49.95</v>
      </c>
      <c r="AA301" s="35">
        <f t="shared" si="4"/>
        <v>199.8</v>
      </c>
      <c r="AB301" s="44">
        <v>21.25531914893617</v>
      </c>
    </row>
    <row r="302" spans="1:28" ht="35.450000000000003" customHeight="1" x14ac:dyDescent="0.25">
      <c r="A302" s="16"/>
      <c r="B302" s="1" t="s">
        <v>1124</v>
      </c>
      <c r="C302" s="1" t="s">
        <v>1125</v>
      </c>
      <c r="D302" s="1" t="s">
        <v>851</v>
      </c>
      <c r="E302" s="1" t="s">
        <v>1589</v>
      </c>
      <c r="F302" s="1" t="s">
        <v>1590</v>
      </c>
      <c r="G302" s="1" t="s">
        <v>659</v>
      </c>
      <c r="H302" s="1" t="s">
        <v>674</v>
      </c>
      <c r="I302" s="1" t="s">
        <v>1128</v>
      </c>
      <c r="J302" s="1"/>
      <c r="K302" s="1"/>
      <c r="L302" s="1"/>
      <c r="M302" s="1"/>
      <c r="N302" s="1"/>
      <c r="O302" s="1">
        <v>4</v>
      </c>
      <c r="P302" s="1"/>
      <c r="Q302" s="1"/>
      <c r="R302" s="1"/>
      <c r="S302" s="1"/>
      <c r="T302" s="1"/>
      <c r="U302" s="1"/>
      <c r="V302" s="1"/>
      <c r="W302" s="1"/>
      <c r="X302" s="1"/>
      <c r="Y302" s="37">
        <v>4</v>
      </c>
      <c r="Z302" s="2">
        <v>49.95</v>
      </c>
      <c r="AA302" s="35">
        <f t="shared" si="4"/>
        <v>199.8</v>
      </c>
      <c r="AB302" s="44">
        <v>21.25531914893617</v>
      </c>
    </row>
    <row r="303" spans="1:28" ht="35.450000000000003" customHeight="1" x14ac:dyDescent="0.25">
      <c r="A303" s="16"/>
      <c r="B303" s="1" t="s">
        <v>1124</v>
      </c>
      <c r="C303" s="1" t="s">
        <v>1125</v>
      </c>
      <c r="D303" s="1" t="s">
        <v>851</v>
      </c>
      <c r="E303" s="1" t="s">
        <v>1591</v>
      </c>
      <c r="F303" s="1" t="s">
        <v>1592</v>
      </c>
      <c r="G303" s="1" t="s">
        <v>642</v>
      </c>
      <c r="H303" s="1" t="s">
        <v>643</v>
      </c>
      <c r="I303" s="1" t="s">
        <v>1133</v>
      </c>
      <c r="J303" s="1"/>
      <c r="K303" s="1"/>
      <c r="L303" s="1"/>
      <c r="M303" s="1">
        <v>1</v>
      </c>
      <c r="N303" s="1">
        <v>3</v>
      </c>
      <c r="O303" s="1"/>
      <c r="P303" s="1">
        <v>1</v>
      </c>
      <c r="Q303" s="1">
        <v>1</v>
      </c>
      <c r="R303" s="1">
        <v>1</v>
      </c>
      <c r="S303" s="1"/>
      <c r="T303" s="1"/>
      <c r="U303" s="1"/>
      <c r="V303" s="1"/>
      <c r="W303" s="1"/>
      <c r="X303" s="1"/>
      <c r="Y303" s="37">
        <v>7</v>
      </c>
      <c r="Z303" s="2">
        <v>110</v>
      </c>
      <c r="AA303" s="35">
        <f t="shared" si="4"/>
        <v>770</v>
      </c>
      <c r="AB303" s="44">
        <v>46.808510638297868</v>
      </c>
    </row>
    <row r="304" spans="1:28" ht="35.450000000000003" customHeight="1" x14ac:dyDescent="0.25">
      <c r="A304" s="16"/>
      <c r="B304" s="1" t="s">
        <v>1124</v>
      </c>
      <c r="C304" s="1" t="s">
        <v>1125</v>
      </c>
      <c r="D304" s="1" t="s">
        <v>851</v>
      </c>
      <c r="E304" s="1" t="s">
        <v>1593</v>
      </c>
      <c r="F304" s="1" t="s">
        <v>1594</v>
      </c>
      <c r="G304" s="1" t="s">
        <v>649</v>
      </c>
      <c r="H304" s="1" t="s">
        <v>643</v>
      </c>
      <c r="I304" s="1" t="s">
        <v>1128</v>
      </c>
      <c r="J304" s="1"/>
      <c r="K304" s="1">
        <v>3</v>
      </c>
      <c r="L304" s="1"/>
      <c r="M304" s="1"/>
      <c r="N304" s="1"/>
      <c r="O304" s="1"/>
      <c r="P304" s="1"/>
      <c r="Q304" s="1"/>
      <c r="R304" s="1"/>
      <c r="S304" s="1"/>
      <c r="T304" s="1">
        <v>4</v>
      </c>
      <c r="U304" s="1"/>
      <c r="V304" s="1"/>
      <c r="W304" s="1"/>
      <c r="X304" s="1"/>
      <c r="Y304" s="37">
        <v>7</v>
      </c>
      <c r="Z304" s="2">
        <v>90</v>
      </c>
      <c r="AA304" s="35">
        <f t="shared" si="4"/>
        <v>630</v>
      </c>
      <c r="AB304" s="44">
        <v>38.297872340425528</v>
      </c>
    </row>
    <row r="305" spans="1:28" ht="35.450000000000003" customHeight="1" x14ac:dyDescent="0.25">
      <c r="A305" s="16"/>
      <c r="B305" s="1" t="s">
        <v>1124</v>
      </c>
      <c r="C305" s="1" t="s">
        <v>1125</v>
      </c>
      <c r="D305" s="1" t="s">
        <v>851</v>
      </c>
      <c r="E305" s="1" t="s">
        <v>1595</v>
      </c>
      <c r="F305" s="1" t="s">
        <v>1596</v>
      </c>
      <c r="G305" s="1" t="s">
        <v>649</v>
      </c>
      <c r="H305" s="1" t="s">
        <v>643</v>
      </c>
      <c r="I305" s="1" t="s">
        <v>1128</v>
      </c>
      <c r="J305" s="1"/>
      <c r="K305" s="1"/>
      <c r="L305" s="1"/>
      <c r="M305" s="1">
        <v>1</v>
      </c>
      <c r="N305" s="1"/>
      <c r="O305" s="1">
        <v>1</v>
      </c>
      <c r="P305" s="1"/>
      <c r="Q305" s="1">
        <v>2</v>
      </c>
      <c r="R305" s="1">
        <v>2</v>
      </c>
      <c r="S305" s="1">
        <v>1</v>
      </c>
      <c r="T305" s="1"/>
      <c r="U305" s="1"/>
      <c r="V305" s="1"/>
      <c r="W305" s="1"/>
      <c r="X305" s="1"/>
      <c r="Y305" s="37">
        <v>7</v>
      </c>
      <c r="Z305" s="2">
        <v>69.95</v>
      </c>
      <c r="AA305" s="35">
        <f t="shared" si="4"/>
        <v>489.65000000000003</v>
      </c>
      <c r="AB305" s="44">
        <v>29.76595744680851</v>
      </c>
    </row>
    <row r="306" spans="1:28" ht="35.450000000000003" customHeight="1" x14ac:dyDescent="0.25">
      <c r="A306" s="16"/>
      <c r="B306" s="1" t="s">
        <v>1124</v>
      </c>
      <c r="C306" s="1" t="s">
        <v>1125</v>
      </c>
      <c r="D306" s="1" t="s">
        <v>851</v>
      </c>
      <c r="E306" s="1" t="s">
        <v>1597</v>
      </c>
      <c r="F306" s="1" t="s">
        <v>1598</v>
      </c>
      <c r="G306" s="1" t="s">
        <v>642</v>
      </c>
      <c r="H306" s="1" t="s">
        <v>643</v>
      </c>
      <c r="I306" s="1" t="s">
        <v>1128</v>
      </c>
      <c r="J306" s="1"/>
      <c r="K306" s="1"/>
      <c r="L306" s="1"/>
      <c r="M306" s="1"/>
      <c r="N306" s="1"/>
      <c r="O306" s="1">
        <v>1</v>
      </c>
      <c r="P306" s="1"/>
      <c r="Q306" s="1">
        <v>2</v>
      </c>
      <c r="R306" s="1"/>
      <c r="S306" s="1"/>
      <c r="T306" s="1">
        <v>3</v>
      </c>
      <c r="U306" s="1"/>
      <c r="V306" s="1">
        <v>1</v>
      </c>
      <c r="W306" s="1"/>
      <c r="X306" s="1"/>
      <c r="Y306" s="37">
        <v>7</v>
      </c>
      <c r="Z306" s="2">
        <v>150</v>
      </c>
      <c r="AA306" s="35">
        <f t="shared" si="4"/>
        <v>1050</v>
      </c>
      <c r="AB306" s="44">
        <v>63.829787234042549</v>
      </c>
    </row>
    <row r="307" spans="1:28" ht="35.450000000000003" customHeight="1" x14ac:dyDescent="0.25">
      <c r="A307" s="16"/>
      <c r="B307" s="1" t="s">
        <v>1124</v>
      </c>
      <c r="C307" s="1" t="s">
        <v>1125</v>
      </c>
      <c r="D307" s="1" t="s">
        <v>851</v>
      </c>
      <c r="E307" s="1" t="s">
        <v>1599</v>
      </c>
      <c r="F307" s="1" t="s">
        <v>1600</v>
      </c>
      <c r="G307" s="1" t="s">
        <v>659</v>
      </c>
      <c r="H307" s="1" t="s">
        <v>643</v>
      </c>
      <c r="I307" s="1" t="s">
        <v>1128</v>
      </c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>
        <v>1</v>
      </c>
      <c r="W307" s="1"/>
      <c r="X307" s="1">
        <v>5</v>
      </c>
      <c r="Y307" s="37">
        <v>6</v>
      </c>
      <c r="Z307" s="2">
        <v>79.95</v>
      </c>
      <c r="AA307" s="35">
        <f t="shared" si="4"/>
        <v>479.70000000000005</v>
      </c>
      <c r="AB307" s="44">
        <v>34.021276595744681</v>
      </c>
    </row>
    <row r="308" spans="1:28" ht="35.450000000000003" customHeight="1" x14ac:dyDescent="0.25">
      <c r="A308" s="16"/>
      <c r="B308" s="1" t="s">
        <v>1124</v>
      </c>
      <c r="C308" s="1" t="s">
        <v>1125</v>
      </c>
      <c r="D308" s="1" t="s">
        <v>851</v>
      </c>
      <c r="E308" s="1" t="s">
        <v>1601</v>
      </c>
      <c r="F308" s="1" t="s">
        <v>1602</v>
      </c>
      <c r="G308" s="1" t="s">
        <v>649</v>
      </c>
      <c r="H308" s="1" t="s">
        <v>674</v>
      </c>
      <c r="I308" s="1" t="s">
        <v>1128</v>
      </c>
      <c r="J308" s="1"/>
      <c r="K308" s="1"/>
      <c r="L308" s="1"/>
      <c r="M308" s="1"/>
      <c r="N308" s="1"/>
      <c r="O308" s="1">
        <v>2</v>
      </c>
      <c r="P308" s="1"/>
      <c r="Q308" s="1">
        <v>2</v>
      </c>
      <c r="R308" s="1"/>
      <c r="S308" s="1"/>
      <c r="T308" s="1"/>
      <c r="U308" s="1"/>
      <c r="V308" s="1"/>
      <c r="W308" s="1"/>
      <c r="X308" s="1"/>
      <c r="Y308" s="37">
        <v>4</v>
      </c>
      <c r="Z308" s="2">
        <v>70</v>
      </c>
      <c r="AA308" s="35">
        <f t="shared" si="4"/>
        <v>280</v>
      </c>
      <c r="AB308" s="44">
        <v>29.787234042553191</v>
      </c>
    </row>
    <row r="309" spans="1:28" ht="35.450000000000003" customHeight="1" x14ac:dyDescent="0.25">
      <c r="A309" s="16"/>
      <c r="B309" s="1" t="s">
        <v>1124</v>
      </c>
      <c r="C309" s="1" t="s">
        <v>1125</v>
      </c>
      <c r="D309" s="1" t="s">
        <v>851</v>
      </c>
      <c r="E309" s="1" t="s">
        <v>1601</v>
      </c>
      <c r="F309" s="1" t="s">
        <v>1602</v>
      </c>
      <c r="G309" s="1" t="s">
        <v>649</v>
      </c>
      <c r="H309" s="1" t="s">
        <v>674</v>
      </c>
      <c r="I309" s="1" t="s">
        <v>1496</v>
      </c>
      <c r="J309" s="1"/>
      <c r="K309" s="1"/>
      <c r="L309" s="1"/>
      <c r="M309" s="1"/>
      <c r="N309" s="1"/>
      <c r="O309" s="1">
        <v>2</v>
      </c>
      <c r="P309" s="1"/>
      <c r="Q309" s="1"/>
      <c r="R309" s="1"/>
      <c r="S309" s="1"/>
      <c r="T309" s="1"/>
      <c r="U309" s="1"/>
      <c r="V309" s="1"/>
      <c r="W309" s="1"/>
      <c r="X309" s="1"/>
      <c r="Y309" s="37">
        <v>2</v>
      </c>
      <c r="Z309" s="2">
        <v>70</v>
      </c>
      <c r="AA309" s="35">
        <f t="shared" si="4"/>
        <v>140</v>
      </c>
      <c r="AB309" s="44">
        <v>29.787234042553191</v>
      </c>
    </row>
    <row r="310" spans="1:28" ht="35.450000000000003" customHeight="1" x14ac:dyDescent="0.25">
      <c r="A310" s="16"/>
      <c r="B310" s="1" t="s">
        <v>1124</v>
      </c>
      <c r="C310" s="1" t="s">
        <v>1125</v>
      </c>
      <c r="D310" s="1" t="s">
        <v>851</v>
      </c>
      <c r="E310" s="1" t="s">
        <v>1603</v>
      </c>
      <c r="F310" s="1" t="s">
        <v>1604</v>
      </c>
      <c r="G310" s="1" t="s">
        <v>649</v>
      </c>
      <c r="H310" s="1" t="s">
        <v>643</v>
      </c>
      <c r="I310" s="1" t="s">
        <v>1128</v>
      </c>
      <c r="J310" s="1"/>
      <c r="K310" s="1"/>
      <c r="L310" s="1"/>
      <c r="M310" s="1"/>
      <c r="N310" s="1"/>
      <c r="O310" s="1">
        <v>6</v>
      </c>
      <c r="P310" s="1"/>
      <c r="Q310" s="1"/>
      <c r="R310" s="1"/>
      <c r="S310" s="1"/>
      <c r="T310" s="1"/>
      <c r="U310" s="1"/>
      <c r="V310" s="1"/>
      <c r="W310" s="1"/>
      <c r="X310" s="1"/>
      <c r="Y310" s="37">
        <v>6</v>
      </c>
      <c r="Z310" s="2">
        <v>80</v>
      </c>
      <c r="AA310" s="35">
        <f t="shared" si="4"/>
        <v>480</v>
      </c>
      <c r="AB310" s="44">
        <v>34.042553191489361</v>
      </c>
    </row>
    <row r="311" spans="1:28" ht="35.450000000000003" customHeight="1" x14ac:dyDescent="0.25">
      <c r="A311" s="16"/>
      <c r="B311" s="1" t="s">
        <v>1124</v>
      </c>
      <c r="C311" s="1" t="s">
        <v>1125</v>
      </c>
      <c r="D311" s="1" t="s">
        <v>851</v>
      </c>
      <c r="E311" s="1" t="s">
        <v>1605</v>
      </c>
      <c r="F311" s="1" t="s">
        <v>1606</v>
      </c>
      <c r="G311" s="1" t="s">
        <v>649</v>
      </c>
      <c r="H311" s="1" t="s">
        <v>674</v>
      </c>
      <c r="I311" s="1" t="s">
        <v>1128</v>
      </c>
      <c r="J311" s="1"/>
      <c r="K311" s="1"/>
      <c r="L311" s="1"/>
      <c r="M311" s="1">
        <v>5</v>
      </c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>
        <v>5</v>
      </c>
      <c r="Z311" s="2">
        <v>69.95</v>
      </c>
      <c r="AA311" s="35">
        <f t="shared" si="4"/>
        <v>349.75</v>
      </c>
      <c r="AB311" s="44">
        <v>29.76595744680851</v>
      </c>
    </row>
    <row r="312" spans="1:28" ht="35.450000000000003" customHeight="1" x14ac:dyDescent="0.25">
      <c r="A312" s="16"/>
      <c r="B312" s="1" t="s">
        <v>1124</v>
      </c>
      <c r="C312" s="1" t="s">
        <v>1125</v>
      </c>
      <c r="D312" s="1" t="s">
        <v>851</v>
      </c>
      <c r="E312" s="1" t="s">
        <v>1607</v>
      </c>
      <c r="F312" s="1" t="s">
        <v>1608</v>
      </c>
      <c r="G312" s="1" t="s">
        <v>659</v>
      </c>
      <c r="H312" s="1" t="s">
        <v>836</v>
      </c>
      <c r="I312" s="1" t="s">
        <v>1128</v>
      </c>
      <c r="J312" s="1"/>
      <c r="K312" s="1"/>
      <c r="L312" s="1"/>
      <c r="M312" s="1">
        <v>2</v>
      </c>
      <c r="N312" s="1"/>
      <c r="O312" s="1"/>
      <c r="P312" s="1">
        <v>1</v>
      </c>
      <c r="Q312" s="1"/>
      <c r="R312" s="1"/>
      <c r="S312" s="1">
        <v>2</v>
      </c>
      <c r="T312" s="1"/>
      <c r="U312" s="1"/>
      <c r="V312" s="1"/>
      <c r="W312" s="1"/>
      <c r="X312" s="1"/>
      <c r="Y312" s="37">
        <v>5</v>
      </c>
      <c r="Z312" s="2">
        <v>59.95</v>
      </c>
      <c r="AA312" s="35">
        <f t="shared" si="4"/>
        <v>299.75</v>
      </c>
      <c r="AB312" s="44">
        <v>25.51063829787234</v>
      </c>
    </row>
    <row r="313" spans="1:28" ht="35.450000000000003" customHeight="1" x14ac:dyDescent="0.25">
      <c r="A313" s="16"/>
      <c r="B313" s="1" t="s">
        <v>1124</v>
      </c>
      <c r="C313" s="1" t="s">
        <v>1125</v>
      </c>
      <c r="D313" s="1" t="s">
        <v>851</v>
      </c>
      <c r="E313" s="1" t="s">
        <v>1609</v>
      </c>
      <c r="F313" s="1" t="s">
        <v>1610</v>
      </c>
      <c r="G313" s="1" t="s">
        <v>649</v>
      </c>
      <c r="H313" s="1" t="s">
        <v>643</v>
      </c>
      <c r="I313" s="1" t="s">
        <v>1128</v>
      </c>
      <c r="J313" s="1"/>
      <c r="K313" s="1">
        <v>3</v>
      </c>
      <c r="L313" s="1"/>
      <c r="M313" s="1">
        <v>2</v>
      </c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>
        <v>5</v>
      </c>
      <c r="Z313" s="2">
        <v>80</v>
      </c>
      <c r="AA313" s="35">
        <f t="shared" si="4"/>
        <v>400</v>
      </c>
      <c r="AB313" s="44">
        <v>34.042553191489361</v>
      </c>
    </row>
    <row r="314" spans="1:28" ht="35.450000000000003" customHeight="1" x14ac:dyDescent="0.25">
      <c r="A314" s="16"/>
      <c r="B314" s="1" t="s">
        <v>1124</v>
      </c>
      <c r="C314" s="1" t="s">
        <v>1125</v>
      </c>
      <c r="D314" s="1" t="s">
        <v>851</v>
      </c>
      <c r="E314" s="1" t="s">
        <v>1611</v>
      </c>
      <c r="F314" s="1" t="s">
        <v>1612</v>
      </c>
      <c r="G314" s="1" t="s">
        <v>659</v>
      </c>
      <c r="H314" s="1" t="s">
        <v>793</v>
      </c>
      <c r="I314" s="1" t="s">
        <v>1128</v>
      </c>
      <c r="J314" s="1"/>
      <c r="K314" s="1"/>
      <c r="L314" s="1"/>
      <c r="M314" s="1">
        <v>1</v>
      </c>
      <c r="N314" s="1"/>
      <c r="O314" s="1">
        <v>2</v>
      </c>
      <c r="P314" s="1"/>
      <c r="Q314" s="1">
        <v>1</v>
      </c>
      <c r="R314" s="1"/>
      <c r="S314" s="1"/>
      <c r="T314" s="1"/>
      <c r="U314" s="1"/>
      <c r="V314" s="1"/>
      <c r="W314" s="1"/>
      <c r="X314" s="1"/>
      <c r="Y314" s="37">
        <v>4</v>
      </c>
      <c r="Z314" s="2">
        <v>54.95</v>
      </c>
      <c r="AA314" s="35">
        <f t="shared" si="4"/>
        <v>219.8</v>
      </c>
      <c r="AB314" s="44">
        <v>23.382978723404257</v>
      </c>
    </row>
    <row r="315" spans="1:28" ht="35.450000000000003" customHeight="1" x14ac:dyDescent="0.25">
      <c r="A315" s="16"/>
      <c r="B315" s="1" t="s">
        <v>1124</v>
      </c>
      <c r="C315" s="1" t="s">
        <v>1125</v>
      </c>
      <c r="D315" s="1" t="s">
        <v>851</v>
      </c>
      <c r="E315" s="1" t="s">
        <v>1613</v>
      </c>
      <c r="F315" s="1" t="s">
        <v>1614</v>
      </c>
      <c r="G315" s="1" t="s">
        <v>649</v>
      </c>
      <c r="H315" s="1" t="s">
        <v>674</v>
      </c>
      <c r="I315" s="1" t="s">
        <v>1128</v>
      </c>
      <c r="J315" s="1"/>
      <c r="K315" s="1"/>
      <c r="L315" s="1"/>
      <c r="M315" s="1"/>
      <c r="N315" s="1"/>
      <c r="O315" s="1">
        <v>4</v>
      </c>
      <c r="P315" s="1"/>
      <c r="Q315" s="1"/>
      <c r="R315" s="1"/>
      <c r="S315" s="1"/>
      <c r="T315" s="1"/>
      <c r="U315" s="1"/>
      <c r="V315" s="1"/>
      <c r="W315" s="1"/>
      <c r="X315" s="1"/>
      <c r="Y315" s="37">
        <v>4</v>
      </c>
      <c r="Z315" s="2">
        <v>49.95</v>
      </c>
      <c r="AA315" s="35">
        <f t="shared" si="4"/>
        <v>199.8</v>
      </c>
      <c r="AB315" s="44">
        <v>21.25531914893617</v>
      </c>
    </row>
    <row r="316" spans="1:28" ht="35.450000000000003" customHeight="1" x14ac:dyDescent="0.25">
      <c r="A316" s="16"/>
      <c r="B316" s="1" t="s">
        <v>1124</v>
      </c>
      <c r="C316" s="1" t="s">
        <v>1125</v>
      </c>
      <c r="D316" s="1" t="s">
        <v>851</v>
      </c>
      <c r="E316" s="1" t="s">
        <v>1615</v>
      </c>
      <c r="F316" s="1" t="s">
        <v>1616</v>
      </c>
      <c r="G316" s="1" t="s">
        <v>659</v>
      </c>
      <c r="H316" s="1" t="s">
        <v>643</v>
      </c>
      <c r="I316" s="1" t="s">
        <v>1133</v>
      </c>
      <c r="J316" s="1"/>
      <c r="K316" s="1"/>
      <c r="L316" s="1"/>
      <c r="M316" s="1"/>
      <c r="N316" s="1"/>
      <c r="O316" s="1"/>
      <c r="P316" s="1"/>
      <c r="Q316" s="1">
        <v>3</v>
      </c>
      <c r="R316" s="1"/>
      <c r="S316" s="1"/>
      <c r="T316" s="1"/>
      <c r="U316" s="1"/>
      <c r="V316" s="1"/>
      <c r="W316" s="1"/>
      <c r="X316" s="1"/>
      <c r="Y316" s="37">
        <v>3</v>
      </c>
      <c r="Z316" s="2">
        <v>79.95</v>
      </c>
      <c r="AA316" s="35">
        <f t="shared" si="4"/>
        <v>239.85000000000002</v>
      </c>
      <c r="AB316" s="44">
        <v>34.021276595744681</v>
      </c>
    </row>
    <row r="317" spans="1:28" ht="35.450000000000003" customHeight="1" x14ac:dyDescent="0.25">
      <c r="A317" s="16"/>
      <c r="B317" s="1" t="s">
        <v>1124</v>
      </c>
      <c r="C317" s="1" t="s">
        <v>1125</v>
      </c>
      <c r="D317" s="1" t="s">
        <v>851</v>
      </c>
      <c r="E317" s="1" t="s">
        <v>1617</v>
      </c>
      <c r="F317" s="1" t="s">
        <v>1618</v>
      </c>
      <c r="G317" s="1" t="s">
        <v>642</v>
      </c>
      <c r="H317" s="1" t="s">
        <v>643</v>
      </c>
      <c r="I317" s="1" t="s">
        <v>1128</v>
      </c>
      <c r="J317" s="1"/>
      <c r="K317" s="1">
        <v>3</v>
      </c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>
        <v>3</v>
      </c>
      <c r="Z317" s="2">
        <v>110</v>
      </c>
      <c r="AA317" s="35">
        <f t="shared" si="4"/>
        <v>330</v>
      </c>
      <c r="AB317" s="44">
        <v>46.808510638297868</v>
      </c>
    </row>
    <row r="318" spans="1:28" ht="35.450000000000003" customHeight="1" x14ac:dyDescent="0.25">
      <c r="A318" s="16"/>
      <c r="B318" s="1" t="s">
        <v>1124</v>
      </c>
      <c r="C318" s="1" t="s">
        <v>1125</v>
      </c>
      <c r="D318" s="1" t="s">
        <v>851</v>
      </c>
      <c r="E318" s="1" t="s">
        <v>1619</v>
      </c>
      <c r="F318" s="1" t="s">
        <v>1620</v>
      </c>
      <c r="G318" s="1" t="s">
        <v>659</v>
      </c>
      <c r="H318" s="1" t="s">
        <v>793</v>
      </c>
      <c r="I318" s="1" t="s">
        <v>1128</v>
      </c>
      <c r="J318" s="1"/>
      <c r="K318" s="1"/>
      <c r="L318" s="1"/>
      <c r="M318" s="1"/>
      <c r="N318" s="1"/>
      <c r="O318" s="1">
        <v>1</v>
      </c>
      <c r="P318" s="1"/>
      <c r="Q318" s="1"/>
      <c r="R318" s="1"/>
      <c r="S318" s="1">
        <v>1</v>
      </c>
      <c r="T318" s="1"/>
      <c r="U318" s="1"/>
      <c r="V318" s="1"/>
      <c r="W318" s="1"/>
      <c r="X318" s="1"/>
      <c r="Y318" s="37">
        <v>2</v>
      </c>
      <c r="Z318" s="2">
        <v>54.95</v>
      </c>
      <c r="AA318" s="35">
        <f t="shared" si="4"/>
        <v>109.9</v>
      </c>
      <c r="AB318" s="44">
        <v>23.382978723404257</v>
      </c>
    </row>
    <row r="319" spans="1:28" ht="35.450000000000003" customHeight="1" x14ac:dyDescent="0.25">
      <c r="A319" s="16"/>
      <c r="B319" s="1" t="s">
        <v>1124</v>
      </c>
      <c r="C319" s="1" t="s">
        <v>1125</v>
      </c>
      <c r="D319" s="1" t="s">
        <v>851</v>
      </c>
      <c r="E319" s="1" t="s">
        <v>1621</v>
      </c>
      <c r="F319" s="1" t="s">
        <v>1622</v>
      </c>
      <c r="G319" s="1" t="s">
        <v>649</v>
      </c>
      <c r="H319" s="1" t="s">
        <v>674</v>
      </c>
      <c r="I319" s="1" t="s">
        <v>1128</v>
      </c>
      <c r="J319" s="1"/>
      <c r="K319" s="1">
        <v>2</v>
      </c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>
        <v>2</v>
      </c>
      <c r="Z319" s="2">
        <v>80</v>
      </c>
      <c r="AA319" s="35">
        <f t="shared" si="4"/>
        <v>160</v>
      </c>
      <c r="AB319" s="44">
        <v>34.042553191489361</v>
      </c>
    </row>
    <row r="320" spans="1:28" ht="35.450000000000003" customHeight="1" x14ac:dyDescent="0.25">
      <c r="A320" s="16"/>
      <c r="B320" s="1" t="s">
        <v>1124</v>
      </c>
      <c r="C320" s="1" t="s">
        <v>1125</v>
      </c>
      <c r="D320" s="1" t="s">
        <v>851</v>
      </c>
      <c r="E320" s="1" t="s">
        <v>1623</v>
      </c>
      <c r="F320" s="1" t="s">
        <v>1624</v>
      </c>
      <c r="G320" s="1" t="s">
        <v>649</v>
      </c>
      <c r="H320" s="1" t="s">
        <v>643</v>
      </c>
      <c r="I320" s="1" t="s">
        <v>1128</v>
      </c>
      <c r="J320" s="1"/>
      <c r="K320" s="1">
        <v>1</v>
      </c>
      <c r="L320" s="1">
        <v>1</v>
      </c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>
        <v>2</v>
      </c>
      <c r="Z320" s="2">
        <v>70</v>
      </c>
      <c r="AA320" s="35">
        <f t="shared" si="4"/>
        <v>140</v>
      </c>
      <c r="AB320" s="44">
        <v>29.787234042553191</v>
      </c>
    </row>
    <row r="321" spans="1:28" ht="35.450000000000003" customHeight="1" x14ac:dyDescent="0.25">
      <c r="A321" s="16"/>
      <c r="B321" s="1" t="s">
        <v>1124</v>
      </c>
      <c r="C321" s="1" t="s">
        <v>1125</v>
      </c>
      <c r="D321" s="1" t="s">
        <v>851</v>
      </c>
      <c r="E321" s="1" t="s">
        <v>1625</v>
      </c>
      <c r="F321" s="1" t="s">
        <v>1626</v>
      </c>
      <c r="G321" s="1" t="s">
        <v>649</v>
      </c>
      <c r="H321" s="1" t="s">
        <v>643</v>
      </c>
      <c r="I321" s="1" t="s">
        <v>1128</v>
      </c>
      <c r="J321" s="1"/>
      <c r="K321" s="1"/>
      <c r="L321" s="1"/>
      <c r="M321" s="1"/>
      <c r="N321" s="1"/>
      <c r="O321" s="1"/>
      <c r="P321" s="1"/>
      <c r="Q321" s="1"/>
      <c r="R321" s="1"/>
      <c r="S321" s="1">
        <v>2</v>
      </c>
      <c r="T321" s="1"/>
      <c r="U321" s="1"/>
      <c r="V321" s="1"/>
      <c r="W321" s="1"/>
      <c r="X321" s="1"/>
      <c r="Y321" s="37">
        <v>2</v>
      </c>
      <c r="Z321" s="2">
        <v>90</v>
      </c>
      <c r="AA321" s="35">
        <f t="shared" si="4"/>
        <v>180</v>
      </c>
      <c r="AB321" s="44">
        <v>38.297872340425528</v>
      </c>
    </row>
    <row r="322" spans="1:28" ht="35.450000000000003" customHeight="1" x14ac:dyDescent="0.25">
      <c r="A322" s="16"/>
      <c r="B322" s="1" t="s">
        <v>1124</v>
      </c>
      <c r="C322" s="1" t="s">
        <v>1125</v>
      </c>
      <c r="D322" s="1" t="s">
        <v>851</v>
      </c>
      <c r="E322" s="1" t="s">
        <v>1627</v>
      </c>
      <c r="F322" s="1" t="s">
        <v>1628</v>
      </c>
      <c r="G322" s="1" t="s">
        <v>649</v>
      </c>
      <c r="H322" s="1" t="s">
        <v>674</v>
      </c>
      <c r="I322" s="1" t="s">
        <v>1128</v>
      </c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>
        <v>2</v>
      </c>
      <c r="U322" s="1"/>
      <c r="V322" s="1"/>
      <c r="W322" s="1"/>
      <c r="X322" s="1"/>
      <c r="Y322" s="37">
        <v>2</v>
      </c>
      <c r="Z322" s="2">
        <v>70</v>
      </c>
      <c r="AA322" s="35">
        <f t="shared" si="4"/>
        <v>140</v>
      </c>
      <c r="AB322" s="44">
        <v>29.787234042553191</v>
      </c>
    </row>
    <row r="323" spans="1:28" ht="35.450000000000003" customHeight="1" x14ac:dyDescent="0.25">
      <c r="A323" s="16"/>
      <c r="B323" s="1" t="s">
        <v>1124</v>
      </c>
      <c r="C323" s="1" t="s">
        <v>1125</v>
      </c>
      <c r="D323" s="1" t="s">
        <v>851</v>
      </c>
      <c r="E323" s="1" t="s">
        <v>1629</v>
      </c>
      <c r="F323" s="1" t="s">
        <v>1630</v>
      </c>
      <c r="G323" s="1" t="s">
        <v>649</v>
      </c>
      <c r="H323" s="1" t="s">
        <v>643</v>
      </c>
      <c r="I323" s="1" t="s">
        <v>1128</v>
      </c>
      <c r="J323" s="1"/>
      <c r="K323" s="1"/>
      <c r="L323" s="1"/>
      <c r="M323" s="1"/>
      <c r="N323" s="1"/>
      <c r="O323" s="1"/>
      <c r="P323" s="1"/>
      <c r="Q323" s="1"/>
      <c r="R323" s="1">
        <v>1</v>
      </c>
      <c r="S323" s="1"/>
      <c r="T323" s="1"/>
      <c r="U323" s="1"/>
      <c r="V323" s="1"/>
      <c r="W323" s="1"/>
      <c r="X323" s="1"/>
      <c r="Y323" s="37">
        <v>1</v>
      </c>
      <c r="Z323" s="2">
        <v>70</v>
      </c>
      <c r="AA323" s="35">
        <f t="shared" si="4"/>
        <v>70</v>
      </c>
      <c r="AB323" s="44">
        <v>29.787234042553191</v>
      </c>
    </row>
    <row r="324" spans="1:28" ht="35.450000000000003" customHeight="1" x14ac:dyDescent="0.25">
      <c r="A324" s="16"/>
      <c r="B324" s="1" t="s">
        <v>1124</v>
      </c>
      <c r="C324" s="1" t="s">
        <v>1125</v>
      </c>
      <c r="D324" s="1" t="s">
        <v>851</v>
      </c>
      <c r="E324" s="1" t="s">
        <v>1631</v>
      </c>
      <c r="F324" s="1" t="s">
        <v>1632</v>
      </c>
      <c r="G324" s="1" t="s">
        <v>659</v>
      </c>
      <c r="H324" s="1" t="s">
        <v>1633</v>
      </c>
      <c r="I324" s="1" t="s">
        <v>1128</v>
      </c>
      <c r="J324" s="1"/>
      <c r="K324" s="1"/>
      <c r="L324" s="1"/>
      <c r="M324" s="1"/>
      <c r="N324" s="1"/>
      <c r="O324" s="1"/>
      <c r="P324" s="1">
        <v>1</v>
      </c>
      <c r="Q324" s="1"/>
      <c r="R324" s="1"/>
      <c r="S324" s="1"/>
      <c r="T324" s="1"/>
      <c r="U324" s="1"/>
      <c r="V324" s="1"/>
      <c r="W324" s="1"/>
      <c r="X324" s="1"/>
      <c r="Y324" s="37">
        <v>1</v>
      </c>
      <c r="Z324" s="2">
        <v>49.95</v>
      </c>
      <c r="AA324" s="35">
        <f t="shared" ref="AA324:AA387" si="5">Z324*Y324</f>
        <v>49.95</v>
      </c>
      <c r="AB324" s="44">
        <v>21.25531914893617</v>
      </c>
    </row>
    <row r="325" spans="1:28" ht="35.450000000000003" customHeight="1" x14ac:dyDescent="0.25">
      <c r="A325" s="16"/>
      <c r="B325" s="1" t="s">
        <v>1124</v>
      </c>
      <c r="C325" s="1" t="s">
        <v>1125</v>
      </c>
      <c r="D325" s="1" t="s">
        <v>851</v>
      </c>
      <c r="E325" s="1" t="s">
        <v>1634</v>
      </c>
      <c r="F325" s="1" t="s">
        <v>1635</v>
      </c>
      <c r="G325" s="1" t="s">
        <v>659</v>
      </c>
      <c r="H325" s="1" t="s">
        <v>793</v>
      </c>
      <c r="I325" s="1" t="s">
        <v>1128</v>
      </c>
      <c r="J325" s="1"/>
      <c r="K325" s="1"/>
      <c r="L325" s="1"/>
      <c r="M325" s="1"/>
      <c r="N325" s="1"/>
      <c r="O325" s="1">
        <v>1</v>
      </c>
      <c r="P325" s="1"/>
      <c r="Q325" s="1"/>
      <c r="R325" s="1"/>
      <c r="S325" s="1"/>
      <c r="T325" s="1"/>
      <c r="U325" s="1"/>
      <c r="V325" s="1"/>
      <c r="W325" s="1"/>
      <c r="X325" s="1"/>
      <c r="Y325" s="37">
        <v>1</v>
      </c>
      <c r="Z325" s="2">
        <v>69.95</v>
      </c>
      <c r="AA325" s="35">
        <f t="shared" si="5"/>
        <v>69.95</v>
      </c>
      <c r="AB325" s="44">
        <v>29.76595744680851</v>
      </c>
    </row>
    <row r="326" spans="1:28" ht="35.450000000000003" customHeight="1" x14ac:dyDescent="0.25">
      <c r="A326" s="16"/>
      <c r="B326" s="1" t="s">
        <v>1124</v>
      </c>
      <c r="C326" s="1" t="s">
        <v>1125</v>
      </c>
      <c r="D326" s="1" t="s">
        <v>851</v>
      </c>
      <c r="E326" s="1" t="s">
        <v>1636</v>
      </c>
      <c r="F326" s="1" t="s">
        <v>1637</v>
      </c>
      <c r="G326" s="1" t="s">
        <v>649</v>
      </c>
      <c r="H326" s="1" t="s">
        <v>674</v>
      </c>
      <c r="I326" s="1" t="s">
        <v>1128</v>
      </c>
      <c r="J326" s="1"/>
      <c r="K326" s="1"/>
      <c r="L326" s="1"/>
      <c r="M326" s="1"/>
      <c r="N326" s="1"/>
      <c r="O326" s="1"/>
      <c r="P326" s="1"/>
      <c r="Q326" s="1">
        <v>1</v>
      </c>
      <c r="R326" s="1"/>
      <c r="S326" s="1"/>
      <c r="T326" s="1"/>
      <c r="U326" s="1"/>
      <c r="V326" s="1"/>
      <c r="W326" s="1"/>
      <c r="X326" s="1"/>
      <c r="Y326" s="37">
        <v>1</v>
      </c>
      <c r="Z326" s="2">
        <v>79.95</v>
      </c>
      <c r="AA326" s="35">
        <f t="shared" si="5"/>
        <v>79.95</v>
      </c>
      <c r="AB326" s="44">
        <v>34.021276595744681</v>
      </c>
    </row>
    <row r="327" spans="1:28" ht="35.450000000000003" customHeight="1" x14ac:dyDescent="0.25">
      <c r="A327" s="16"/>
      <c r="B327" s="1" t="s">
        <v>1124</v>
      </c>
      <c r="C327" s="1" t="s">
        <v>1125</v>
      </c>
      <c r="D327" s="1" t="s">
        <v>851</v>
      </c>
      <c r="E327" s="1" t="s">
        <v>1638</v>
      </c>
      <c r="F327" s="1" t="s">
        <v>1639</v>
      </c>
      <c r="G327" s="1" t="s">
        <v>659</v>
      </c>
      <c r="H327" s="1" t="s">
        <v>836</v>
      </c>
      <c r="I327" s="1" t="s">
        <v>1128</v>
      </c>
      <c r="J327" s="1"/>
      <c r="K327" s="1"/>
      <c r="L327" s="1"/>
      <c r="M327" s="1"/>
      <c r="N327" s="1"/>
      <c r="O327" s="1"/>
      <c r="P327" s="1">
        <v>1</v>
      </c>
      <c r="Q327" s="1"/>
      <c r="R327" s="1"/>
      <c r="S327" s="1"/>
      <c r="T327" s="1"/>
      <c r="U327" s="1"/>
      <c r="V327" s="1"/>
      <c r="W327" s="1"/>
      <c r="X327" s="1"/>
      <c r="Y327" s="37">
        <v>1</v>
      </c>
      <c r="Z327" s="2">
        <v>59.95</v>
      </c>
      <c r="AA327" s="35">
        <f t="shared" si="5"/>
        <v>59.95</v>
      </c>
      <c r="AB327" s="44">
        <v>25.51063829787234</v>
      </c>
    </row>
    <row r="328" spans="1:28" ht="35.450000000000003" customHeight="1" x14ac:dyDescent="0.25">
      <c r="A328" s="16"/>
      <c r="B328" s="1" t="s">
        <v>1124</v>
      </c>
      <c r="C328" s="1" t="s">
        <v>1125</v>
      </c>
      <c r="D328" s="1" t="s">
        <v>851</v>
      </c>
      <c r="E328" s="1" t="s">
        <v>1640</v>
      </c>
      <c r="F328" s="1" t="s">
        <v>1641</v>
      </c>
      <c r="G328" s="1" t="s">
        <v>659</v>
      </c>
      <c r="H328" s="1" t="s">
        <v>793</v>
      </c>
      <c r="I328" s="1" t="s">
        <v>1128</v>
      </c>
      <c r="J328" s="1"/>
      <c r="K328" s="1">
        <v>1</v>
      </c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>
        <v>1</v>
      </c>
      <c r="Z328" s="2">
        <v>54.95</v>
      </c>
      <c r="AA328" s="35">
        <f t="shared" si="5"/>
        <v>54.95</v>
      </c>
      <c r="AB328" s="44">
        <v>23.382978723404257</v>
      </c>
    </row>
    <row r="329" spans="1:28" ht="35.450000000000003" customHeight="1" x14ac:dyDescent="0.25">
      <c r="A329" s="16"/>
      <c r="B329" s="1" t="s">
        <v>1124</v>
      </c>
      <c r="C329" s="1" t="s">
        <v>1125</v>
      </c>
      <c r="D329" s="1" t="s">
        <v>851</v>
      </c>
      <c r="E329" s="1" t="s">
        <v>1642</v>
      </c>
      <c r="F329" s="1" t="s">
        <v>1643</v>
      </c>
      <c r="G329" s="1" t="s">
        <v>649</v>
      </c>
      <c r="H329" s="1" t="s">
        <v>1633</v>
      </c>
      <c r="I329" s="1" t="s">
        <v>1128</v>
      </c>
      <c r="J329" s="1"/>
      <c r="K329" s="1"/>
      <c r="L329" s="1"/>
      <c r="M329" s="1"/>
      <c r="N329" s="1"/>
      <c r="O329" s="1"/>
      <c r="P329" s="1"/>
      <c r="Q329" s="1"/>
      <c r="R329" s="1"/>
      <c r="S329" s="1">
        <v>1</v>
      </c>
      <c r="T329" s="1"/>
      <c r="U329" s="1"/>
      <c r="V329" s="1"/>
      <c r="W329" s="1"/>
      <c r="X329" s="1"/>
      <c r="Y329" s="37">
        <v>1</v>
      </c>
      <c r="Z329" s="2">
        <v>49.95</v>
      </c>
      <c r="AA329" s="35">
        <f t="shared" si="5"/>
        <v>49.95</v>
      </c>
      <c r="AB329" s="44">
        <v>21.25531914893617</v>
      </c>
    </row>
    <row r="330" spans="1:28" ht="35.450000000000003" customHeight="1" x14ac:dyDescent="0.25">
      <c r="A330" s="16"/>
      <c r="B330" s="1" t="s">
        <v>1124</v>
      </c>
      <c r="C330" s="1" t="s">
        <v>1125</v>
      </c>
      <c r="D330" s="1" t="s">
        <v>851</v>
      </c>
      <c r="E330" s="1" t="s">
        <v>1644</v>
      </c>
      <c r="F330" s="1" t="s">
        <v>1645</v>
      </c>
      <c r="G330" s="1" t="s">
        <v>642</v>
      </c>
      <c r="H330" s="1" t="s">
        <v>643</v>
      </c>
      <c r="I330" s="1" t="s">
        <v>1128</v>
      </c>
      <c r="J330" s="1"/>
      <c r="K330" s="1"/>
      <c r="L330" s="1"/>
      <c r="M330" s="1"/>
      <c r="N330" s="1"/>
      <c r="O330" s="1"/>
      <c r="P330" s="1"/>
      <c r="Q330" s="1"/>
      <c r="R330" s="1"/>
      <c r="S330" s="1">
        <v>1</v>
      </c>
      <c r="T330" s="1"/>
      <c r="U330" s="1"/>
      <c r="V330" s="1"/>
      <c r="W330" s="1"/>
      <c r="X330" s="1"/>
      <c r="Y330" s="37">
        <v>1</v>
      </c>
      <c r="Z330" s="2">
        <v>110</v>
      </c>
      <c r="AA330" s="35">
        <f t="shared" si="5"/>
        <v>110</v>
      </c>
      <c r="AB330" s="44">
        <v>46.808510638297868</v>
      </c>
    </row>
    <row r="331" spans="1:28" ht="35.450000000000003" customHeight="1" x14ac:dyDescent="0.25">
      <c r="A331" s="16"/>
      <c r="B331" s="1" t="s">
        <v>1124</v>
      </c>
      <c r="C331" s="1" t="s">
        <v>1125</v>
      </c>
      <c r="D331" s="1" t="s">
        <v>851</v>
      </c>
      <c r="E331" s="1" t="s">
        <v>1646</v>
      </c>
      <c r="F331" s="1" t="s">
        <v>1647</v>
      </c>
      <c r="G331" s="1" t="s">
        <v>642</v>
      </c>
      <c r="H331" s="1" t="s">
        <v>786</v>
      </c>
      <c r="I331" s="1" t="s">
        <v>1128</v>
      </c>
      <c r="J331" s="1"/>
      <c r="K331" s="1"/>
      <c r="L331" s="1"/>
      <c r="M331" s="1"/>
      <c r="N331" s="1"/>
      <c r="O331" s="1"/>
      <c r="P331" s="1"/>
      <c r="Q331" s="1">
        <v>1</v>
      </c>
      <c r="R331" s="1"/>
      <c r="S331" s="1"/>
      <c r="T331" s="1"/>
      <c r="U331" s="1"/>
      <c r="V331" s="1"/>
      <c r="W331" s="1"/>
      <c r="X331" s="1"/>
      <c r="Y331" s="37">
        <v>1</v>
      </c>
      <c r="Z331" s="2">
        <v>110</v>
      </c>
      <c r="AA331" s="35">
        <f t="shared" si="5"/>
        <v>110</v>
      </c>
      <c r="AB331" s="44">
        <v>46.808510638297868</v>
      </c>
    </row>
    <row r="332" spans="1:28" ht="35.450000000000003" customHeight="1" x14ac:dyDescent="0.25">
      <c r="A332" s="16"/>
      <c r="B332" s="1" t="s">
        <v>1124</v>
      </c>
      <c r="C332" s="1" t="s">
        <v>1125</v>
      </c>
      <c r="D332" s="1" t="s">
        <v>851</v>
      </c>
      <c r="E332" s="1" t="s">
        <v>1648</v>
      </c>
      <c r="F332" s="1" t="s">
        <v>1649</v>
      </c>
      <c r="G332" s="1" t="s">
        <v>649</v>
      </c>
      <c r="H332" s="1" t="s">
        <v>786</v>
      </c>
      <c r="I332" s="1" t="s">
        <v>1128</v>
      </c>
      <c r="J332" s="1"/>
      <c r="K332" s="1"/>
      <c r="L332" s="1"/>
      <c r="M332" s="1"/>
      <c r="N332" s="1">
        <v>1</v>
      </c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>
        <v>1</v>
      </c>
      <c r="Z332" s="2">
        <v>79.95</v>
      </c>
      <c r="AA332" s="35">
        <f t="shared" si="5"/>
        <v>79.95</v>
      </c>
      <c r="AB332" s="44">
        <v>34.021276595744681</v>
      </c>
    </row>
    <row r="333" spans="1:28" ht="35.450000000000003" customHeight="1" x14ac:dyDescent="0.25">
      <c r="A333" s="16"/>
      <c r="B333" s="1" t="s">
        <v>1124</v>
      </c>
      <c r="C333" s="1" t="s">
        <v>1650</v>
      </c>
      <c r="D333" s="1" t="s">
        <v>639</v>
      </c>
      <c r="E333" s="1" t="s">
        <v>1651</v>
      </c>
      <c r="F333" s="1" t="s">
        <v>1652</v>
      </c>
      <c r="G333" s="1" t="s">
        <v>642</v>
      </c>
      <c r="H333" s="1" t="s">
        <v>643</v>
      </c>
      <c r="I333" s="1" t="s">
        <v>1128</v>
      </c>
      <c r="J333" s="1"/>
      <c r="K333" s="1">
        <v>11</v>
      </c>
      <c r="L333" s="1">
        <v>50</v>
      </c>
      <c r="M333" s="1">
        <v>62</v>
      </c>
      <c r="N333" s="1">
        <v>42</v>
      </c>
      <c r="O333" s="1">
        <v>68</v>
      </c>
      <c r="P333" s="1">
        <v>81</v>
      </c>
      <c r="Q333" s="1">
        <v>15</v>
      </c>
      <c r="R333" s="1">
        <v>45</v>
      </c>
      <c r="S333" s="1">
        <v>7</v>
      </c>
      <c r="T333" s="1">
        <v>4</v>
      </c>
      <c r="U333" s="1">
        <v>5</v>
      </c>
      <c r="V333" s="1"/>
      <c r="W333" s="1"/>
      <c r="X333" s="1"/>
      <c r="Y333" s="37">
        <v>390</v>
      </c>
      <c r="Z333" s="2">
        <v>110</v>
      </c>
      <c r="AA333" s="35">
        <f t="shared" si="5"/>
        <v>42900</v>
      </c>
      <c r="AB333" s="44">
        <v>46.808510638297868</v>
      </c>
    </row>
    <row r="334" spans="1:28" ht="35.450000000000003" customHeight="1" x14ac:dyDescent="0.25">
      <c r="A334" s="16"/>
      <c r="B334" s="1" t="s">
        <v>1124</v>
      </c>
      <c r="C334" s="1" t="s">
        <v>1650</v>
      </c>
      <c r="D334" s="1" t="s">
        <v>639</v>
      </c>
      <c r="E334" s="1" t="s">
        <v>1653</v>
      </c>
      <c r="F334" s="1" t="s">
        <v>1654</v>
      </c>
      <c r="G334" s="1" t="s">
        <v>659</v>
      </c>
      <c r="H334" s="1" t="s">
        <v>674</v>
      </c>
      <c r="I334" s="1" t="s">
        <v>1128</v>
      </c>
      <c r="J334" s="1"/>
      <c r="K334" s="1"/>
      <c r="L334" s="1">
        <v>6</v>
      </c>
      <c r="M334" s="1">
        <v>98</v>
      </c>
      <c r="N334" s="1">
        <v>33</v>
      </c>
      <c r="O334" s="1">
        <v>107</v>
      </c>
      <c r="P334" s="1">
        <v>77</v>
      </c>
      <c r="Q334" s="1">
        <v>30</v>
      </c>
      <c r="R334" s="1">
        <v>28</v>
      </c>
      <c r="S334" s="1">
        <v>7</v>
      </c>
      <c r="T334" s="1"/>
      <c r="U334" s="1"/>
      <c r="V334" s="1"/>
      <c r="W334" s="1"/>
      <c r="X334" s="1"/>
      <c r="Y334" s="37">
        <v>386</v>
      </c>
      <c r="Z334" s="2">
        <v>120</v>
      </c>
      <c r="AA334" s="35">
        <f t="shared" si="5"/>
        <v>46320</v>
      </c>
      <c r="AB334" s="44">
        <v>51.063829787234042</v>
      </c>
    </row>
    <row r="335" spans="1:28" ht="35.450000000000003" customHeight="1" x14ac:dyDescent="0.25">
      <c r="A335" s="16"/>
      <c r="B335" s="1" t="s">
        <v>1124</v>
      </c>
      <c r="C335" s="1" t="s">
        <v>1650</v>
      </c>
      <c r="D335" s="1" t="s">
        <v>639</v>
      </c>
      <c r="E335" s="1" t="s">
        <v>1655</v>
      </c>
      <c r="F335" s="1" t="s">
        <v>1656</v>
      </c>
      <c r="G335" s="1" t="s">
        <v>649</v>
      </c>
      <c r="H335" s="1" t="s">
        <v>643</v>
      </c>
      <c r="I335" s="1" t="s">
        <v>1128</v>
      </c>
      <c r="J335" s="1"/>
      <c r="K335" s="1">
        <v>6</v>
      </c>
      <c r="L335" s="1">
        <v>30</v>
      </c>
      <c r="M335" s="1">
        <v>1</v>
      </c>
      <c r="N335" s="1"/>
      <c r="O335" s="1">
        <v>56</v>
      </c>
      <c r="P335" s="1"/>
      <c r="Q335" s="1">
        <v>2</v>
      </c>
      <c r="R335" s="1">
        <v>16</v>
      </c>
      <c r="S335" s="1">
        <v>55</v>
      </c>
      <c r="T335" s="1"/>
      <c r="U335" s="1">
        <v>32</v>
      </c>
      <c r="V335" s="1"/>
      <c r="W335" s="1"/>
      <c r="X335" s="1"/>
      <c r="Y335" s="37">
        <v>198</v>
      </c>
      <c r="Z335" s="2">
        <v>120</v>
      </c>
      <c r="AA335" s="35">
        <f t="shared" si="5"/>
        <v>23760</v>
      </c>
      <c r="AB335" s="44">
        <v>51.063829787234042</v>
      </c>
    </row>
    <row r="336" spans="1:28" ht="35.450000000000003" customHeight="1" x14ac:dyDescent="0.25">
      <c r="A336" s="16"/>
      <c r="B336" s="1" t="s">
        <v>1124</v>
      </c>
      <c r="C336" s="1" t="s">
        <v>1650</v>
      </c>
      <c r="D336" s="1" t="s">
        <v>639</v>
      </c>
      <c r="E336" s="1" t="s">
        <v>1657</v>
      </c>
      <c r="F336" s="1" t="s">
        <v>1658</v>
      </c>
      <c r="G336" s="1" t="s">
        <v>649</v>
      </c>
      <c r="H336" s="1" t="s">
        <v>674</v>
      </c>
      <c r="I336" s="1" t="s">
        <v>1128</v>
      </c>
      <c r="J336" s="1"/>
      <c r="K336" s="1"/>
      <c r="L336" s="1"/>
      <c r="M336" s="1"/>
      <c r="N336" s="1"/>
      <c r="O336" s="1">
        <v>3</v>
      </c>
      <c r="P336" s="1"/>
      <c r="Q336" s="1"/>
      <c r="R336" s="1"/>
      <c r="S336" s="1"/>
      <c r="T336" s="1"/>
      <c r="U336" s="1"/>
      <c r="V336" s="1"/>
      <c r="W336" s="1"/>
      <c r="X336" s="1"/>
      <c r="Y336" s="37">
        <v>3</v>
      </c>
      <c r="Z336" s="2">
        <v>99.95</v>
      </c>
      <c r="AA336" s="35">
        <f t="shared" si="5"/>
        <v>299.85000000000002</v>
      </c>
      <c r="AB336" s="44">
        <v>42.531914893617021</v>
      </c>
    </row>
    <row r="337" spans="1:28" ht="35.450000000000003" customHeight="1" x14ac:dyDescent="0.25">
      <c r="A337" s="16"/>
      <c r="B337" s="1" t="s">
        <v>1124</v>
      </c>
      <c r="C337" s="1" t="s">
        <v>1650</v>
      </c>
      <c r="D337" s="1" t="s">
        <v>639</v>
      </c>
      <c r="E337" s="1" t="s">
        <v>1657</v>
      </c>
      <c r="F337" s="1" t="s">
        <v>1658</v>
      </c>
      <c r="G337" s="1" t="s">
        <v>649</v>
      </c>
      <c r="H337" s="1" t="s">
        <v>674</v>
      </c>
      <c r="I337" s="1" t="s">
        <v>1133</v>
      </c>
      <c r="J337" s="1"/>
      <c r="K337" s="1">
        <v>11</v>
      </c>
      <c r="L337" s="1"/>
      <c r="M337" s="1">
        <v>5</v>
      </c>
      <c r="N337" s="1">
        <v>13</v>
      </c>
      <c r="O337" s="1">
        <v>23</v>
      </c>
      <c r="P337" s="1"/>
      <c r="Q337" s="1">
        <v>37</v>
      </c>
      <c r="R337" s="1">
        <v>6</v>
      </c>
      <c r="S337" s="1">
        <v>24</v>
      </c>
      <c r="T337" s="1">
        <v>4</v>
      </c>
      <c r="U337" s="1"/>
      <c r="V337" s="1"/>
      <c r="W337" s="1"/>
      <c r="X337" s="1"/>
      <c r="Y337" s="37">
        <v>123</v>
      </c>
      <c r="Z337" s="2">
        <v>99.95</v>
      </c>
      <c r="AA337" s="35">
        <f t="shared" si="5"/>
        <v>12293.85</v>
      </c>
      <c r="AB337" s="44">
        <v>42.531914893617021</v>
      </c>
    </row>
    <row r="338" spans="1:28" ht="35.450000000000003" customHeight="1" x14ac:dyDescent="0.25">
      <c r="A338" s="16"/>
      <c r="B338" s="1" t="s">
        <v>1124</v>
      </c>
      <c r="C338" s="1" t="s">
        <v>1650</v>
      </c>
      <c r="D338" s="1" t="s">
        <v>639</v>
      </c>
      <c r="E338" s="1" t="s">
        <v>1659</v>
      </c>
      <c r="F338" s="1" t="s">
        <v>1660</v>
      </c>
      <c r="G338" s="1" t="s">
        <v>642</v>
      </c>
      <c r="H338" s="1" t="s">
        <v>786</v>
      </c>
      <c r="I338" s="1" t="s">
        <v>1133</v>
      </c>
      <c r="J338" s="1"/>
      <c r="K338" s="1"/>
      <c r="L338" s="1"/>
      <c r="M338" s="1">
        <v>21</v>
      </c>
      <c r="N338" s="1"/>
      <c r="O338" s="1">
        <v>29</v>
      </c>
      <c r="P338" s="1">
        <v>3</v>
      </c>
      <c r="Q338" s="1">
        <v>22</v>
      </c>
      <c r="R338" s="1">
        <v>3</v>
      </c>
      <c r="S338" s="1">
        <v>19</v>
      </c>
      <c r="T338" s="1"/>
      <c r="U338" s="1">
        <v>10</v>
      </c>
      <c r="V338" s="1"/>
      <c r="W338" s="1"/>
      <c r="X338" s="1"/>
      <c r="Y338" s="37">
        <v>107</v>
      </c>
      <c r="Z338" s="2">
        <v>130</v>
      </c>
      <c r="AA338" s="35">
        <f t="shared" si="5"/>
        <v>13910</v>
      </c>
      <c r="AB338" s="44">
        <v>55.319148936170208</v>
      </c>
    </row>
    <row r="339" spans="1:28" ht="35.450000000000003" customHeight="1" x14ac:dyDescent="0.25">
      <c r="A339" s="16"/>
      <c r="B339" s="1" t="s">
        <v>1124</v>
      </c>
      <c r="C339" s="1" t="s">
        <v>1650</v>
      </c>
      <c r="D339" s="1" t="s">
        <v>639</v>
      </c>
      <c r="E339" s="1" t="s">
        <v>1661</v>
      </c>
      <c r="F339" s="1" t="s">
        <v>1662</v>
      </c>
      <c r="G339" s="1" t="s">
        <v>642</v>
      </c>
      <c r="H339" s="1" t="s">
        <v>786</v>
      </c>
      <c r="I339" s="1" t="s">
        <v>1133</v>
      </c>
      <c r="J339" s="1"/>
      <c r="K339" s="1"/>
      <c r="L339" s="1"/>
      <c r="M339" s="1">
        <v>20</v>
      </c>
      <c r="N339" s="1"/>
      <c r="O339" s="1">
        <v>20</v>
      </c>
      <c r="P339" s="1"/>
      <c r="Q339" s="1">
        <v>30</v>
      </c>
      <c r="R339" s="1"/>
      <c r="S339" s="1">
        <v>10</v>
      </c>
      <c r="T339" s="1"/>
      <c r="U339" s="1">
        <v>8</v>
      </c>
      <c r="V339" s="1"/>
      <c r="W339" s="1"/>
      <c r="X339" s="1"/>
      <c r="Y339" s="37">
        <v>88</v>
      </c>
      <c r="Z339" s="2">
        <v>130</v>
      </c>
      <c r="AA339" s="35">
        <f t="shared" si="5"/>
        <v>11440</v>
      </c>
      <c r="AB339" s="44">
        <v>55.319148936170208</v>
      </c>
    </row>
    <row r="340" spans="1:28" ht="35.450000000000003" customHeight="1" x14ac:dyDescent="0.25">
      <c r="A340" s="16"/>
      <c r="B340" s="1" t="s">
        <v>1124</v>
      </c>
      <c r="C340" s="1" t="s">
        <v>1650</v>
      </c>
      <c r="D340" s="1" t="s">
        <v>639</v>
      </c>
      <c r="E340" s="1" t="s">
        <v>1663</v>
      </c>
      <c r="F340" s="1" t="s">
        <v>1664</v>
      </c>
      <c r="G340" s="1" t="s">
        <v>659</v>
      </c>
      <c r="H340" s="1" t="s">
        <v>674</v>
      </c>
      <c r="I340" s="1" t="s">
        <v>1128</v>
      </c>
      <c r="J340" s="1">
        <v>9</v>
      </c>
      <c r="K340" s="1"/>
      <c r="L340" s="1"/>
      <c r="M340" s="1">
        <v>8</v>
      </c>
      <c r="N340" s="1">
        <v>5</v>
      </c>
      <c r="O340" s="1">
        <v>21</v>
      </c>
      <c r="P340" s="1">
        <v>10</v>
      </c>
      <c r="Q340" s="1">
        <v>13</v>
      </c>
      <c r="R340" s="1">
        <v>7</v>
      </c>
      <c r="S340" s="1"/>
      <c r="T340" s="1"/>
      <c r="U340" s="1"/>
      <c r="V340" s="1"/>
      <c r="W340" s="1"/>
      <c r="X340" s="1"/>
      <c r="Y340" s="37">
        <v>73</v>
      </c>
      <c r="Z340" s="2">
        <v>89.95</v>
      </c>
      <c r="AA340" s="35">
        <f t="shared" si="5"/>
        <v>6566.35</v>
      </c>
      <c r="AB340" s="44">
        <v>38.276595744680854</v>
      </c>
    </row>
    <row r="341" spans="1:28" ht="35.450000000000003" customHeight="1" x14ac:dyDescent="0.25">
      <c r="A341" s="16"/>
      <c r="B341" s="1" t="s">
        <v>1124</v>
      </c>
      <c r="C341" s="1" t="s">
        <v>1650</v>
      </c>
      <c r="D341" s="1" t="s">
        <v>639</v>
      </c>
      <c r="E341" s="1" t="s">
        <v>1665</v>
      </c>
      <c r="F341" s="1" t="s">
        <v>1666</v>
      </c>
      <c r="G341" s="1" t="s">
        <v>659</v>
      </c>
      <c r="H341" s="1" t="s">
        <v>674</v>
      </c>
      <c r="I341" s="1" t="s">
        <v>1128</v>
      </c>
      <c r="J341" s="1"/>
      <c r="K341" s="1"/>
      <c r="L341" s="1">
        <v>14</v>
      </c>
      <c r="M341" s="1">
        <v>15</v>
      </c>
      <c r="N341" s="1"/>
      <c r="O341" s="1">
        <v>5</v>
      </c>
      <c r="P341" s="1"/>
      <c r="Q341" s="1">
        <v>16</v>
      </c>
      <c r="R341" s="1"/>
      <c r="S341" s="1">
        <v>16</v>
      </c>
      <c r="T341" s="1"/>
      <c r="U341" s="1"/>
      <c r="V341" s="1"/>
      <c r="W341" s="1"/>
      <c r="X341" s="1"/>
      <c r="Y341" s="37">
        <v>66</v>
      </c>
      <c r="Z341" s="2">
        <v>89.95</v>
      </c>
      <c r="AA341" s="35">
        <f t="shared" si="5"/>
        <v>5936.7</v>
      </c>
      <c r="AB341" s="44">
        <v>38.276595744680854</v>
      </c>
    </row>
    <row r="342" spans="1:28" ht="35.450000000000003" customHeight="1" x14ac:dyDescent="0.25">
      <c r="A342" s="16"/>
      <c r="B342" s="1" t="s">
        <v>1124</v>
      </c>
      <c r="C342" s="1" t="s">
        <v>1650</v>
      </c>
      <c r="D342" s="1" t="s">
        <v>639</v>
      </c>
      <c r="E342" s="1" t="s">
        <v>1667</v>
      </c>
      <c r="F342" s="1" t="s">
        <v>1668</v>
      </c>
      <c r="G342" s="1" t="s">
        <v>649</v>
      </c>
      <c r="H342" s="1" t="s">
        <v>674</v>
      </c>
      <c r="I342" s="1" t="s">
        <v>1128</v>
      </c>
      <c r="J342" s="1"/>
      <c r="K342" s="1"/>
      <c r="L342" s="1"/>
      <c r="M342" s="1"/>
      <c r="N342" s="1"/>
      <c r="O342" s="1"/>
      <c r="P342" s="1"/>
      <c r="Q342" s="1">
        <v>5</v>
      </c>
      <c r="R342" s="1"/>
      <c r="S342" s="1"/>
      <c r="T342" s="1">
        <v>1</v>
      </c>
      <c r="U342" s="1">
        <v>1</v>
      </c>
      <c r="V342" s="1"/>
      <c r="W342" s="1"/>
      <c r="X342" s="1"/>
      <c r="Y342" s="37">
        <v>7</v>
      </c>
      <c r="Z342" s="2">
        <v>99.95</v>
      </c>
      <c r="AA342" s="35">
        <f t="shared" si="5"/>
        <v>699.65</v>
      </c>
      <c r="AB342" s="44">
        <v>42.531914893617021</v>
      </c>
    </row>
    <row r="343" spans="1:28" ht="35.450000000000003" customHeight="1" x14ac:dyDescent="0.25">
      <c r="A343" s="16"/>
      <c r="B343" s="1" t="s">
        <v>1124</v>
      </c>
      <c r="C343" s="1" t="s">
        <v>1650</v>
      </c>
      <c r="D343" s="1" t="s">
        <v>639</v>
      </c>
      <c r="E343" s="1" t="s">
        <v>1667</v>
      </c>
      <c r="F343" s="1" t="s">
        <v>1668</v>
      </c>
      <c r="G343" s="1" t="s">
        <v>649</v>
      </c>
      <c r="H343" s="1" t="s">
        <v>674</v>
      </c>
      <c r="I343" s="1" t="s">
        <v>1133</v>
      </c>
      <c r="J343" s="1"/>
      <c r="K343" s="1">
        <v>8</v>
      </c>
      <c r="L343" s="1">
        <v>2</v>
      </c>
      <c r="M343" s="1">
        <v>9</v>
      </c>
      <c r="N343" s="1">
        <v>10</v>
      </c>
      <c r="O343" s="1"/>
      <c r="P343" s="1"/>
      <c r="Q343" s="1"/>
      <c r="R343" s="1"/>
      <c r="S343" s="1">
        <v>3</v>
      </c>
      <c r="T343" s="1">
        <v>16</v>
      </c>
      <c r="U343" s="1"/>
      <c r="V343" s="1"/>
      <c r="W343" s="1"/>
      <c r="X343" s="1"/>
      <c r="Y343" s="37">
        <v>48</v>
      </c>
      <c r="Z343" s="2">
        <v>99.95</v>
      </c>
      <c r="AA343" s="35">
        <f t="shared" si="5"/>
        <v>4797.6000000000004</v>
      </c>
      <c r="AB343" s="44">
        <v>42.531914893617021</v>
      </c>
    </row>
    <row r="344" spans="1:28" ht="35.450000000000003" customHeight="1" x14ac:dyDescent="0.25">
      <c r="A344" s="16"/>
      <c r="B344" s="1" t="s">
        <v>1124</v>
      </c>
      <c r="C344" s="1" t="s">
        <v>1650</v>
      </c>
      <c r="D344" s="1" t="s">
        <v>639</v>
      </c>
      <c r="E344" s="1" t="s">
        <v>1669</v>
      </c>
      <c r="F344" s="1" t="s">
        <v>1670</v>
      </c>
      <c r="G344" s="1" t="s">
        <v>659</v>
      </c>
      <c r="H344" s="1" t="s">
        <v>674</v>
      </c>
      <c r="I344" s="1" t="s">
        <v>1128</v>
      </c>
      <c r="J344" s="1"/>
      <c r="K344" s="1">
        <v>2</v>
      </c>
      <c r="L344" s="1"/>
      <c r="M344" s="1">
        <v>2</v>
      </c>
      <c r="N344" s="1">
        <v>2</v>
      </c>
      <c r="O344" s="1">
        <v>28</v>
      </c>
      <c r="P344" s="1">
        <v>2</v>
      </c>
      <c r="Q344" s="1"/>
      <c r="R344" s="1"/>
      <c r="S344" s="1"/>
      <c r="T344" s="1"/>
      <c r="U344" s="1"/>
      <c r="V344" s="1"/>
      <c r="W344" s="1"/>
      <c r="X344" s="1"/>
      <c r="Y344" s="37">
        <v>36</v>
      </c>
      <c r="Z344" s="2">
        <v>89.95</v>
      </c>
      <c r="AA344" s="35">
        <f t="shared" si="5"/>
        <v>3238.2000000000003</v>
      </c>
      <c r="AB344" s="44">
        <v>38.276595744680854</v>
      </c>
    </row>
    <row r="345" spans="1:28" ht="35.450000000000003" customHeight="1" x14ac:dyDescent="0.25">
      <c r="A345" s="16"/>
      <c r="B345" s="1" t="s">
        <v>1124</v>
      </c>
      <c r="C345" s="1" t="s">
        <v>1650</v>
      </c>
      <c r="D345" s="1" t="s">
        <v>639</v>
      </c>
      <c r="E345" s="1" t="s">
        <v>1671</v>
      </c>
      <c r="F345" s="1" t="s">
        <v>1672</v>
      </c>
      <c r="G345" s="1" t="s">
        <v>659</v>
      </c>
      <c r="H345" s="1" t="s">
        <v>674</v>
      </c>
      <c r="I345" s="1" t="s">
        <v>1128</v>
      </c>
      <c r="J345" s="1"/>
      <c r="K345" s="1">
        <v>4</v>
      </c>
      <c r="L345" s="1">
        <v>2</v>
      </c>
      <c r="M345" s="1">
        <v>3</v>
      </c>
      <c r="N345" s="1">
        <v>3</v>
      </c>
      <c r="O345" s="1">
        <v>2</v>
      </c>
      <c r="P345" s="1"/>
      <c r="Q345" s="1">
        <v>2</v>
      </c>
      <c r="R345" s="1"/>
      <c r="S345" s="1"/>
      <c r="T345" s="1">
        <v>3</v>
      </c>
      <c r="U345" s="1">
        <v>5</v>
      </c>
      <c r="V345" s="1"/>
      <c r="W345" s="1"/>
      <c r="X345" s="1"/>
      <c r="Y345" s="37">
        <v>24</v>
      </c>
      <c r="Z345" s="2">
        <v>120</v>
      </c>
      <c r="AA345" s="35">
        <f t="shared" si="5"/>
        <v>2880</v>
      </c>
      <c r="AB345" s="44">
        <v>51.063829787234042</v>
      </c>
    </row>
    <row r="346" spans="1:28" ht="35.450000000000003" customHeight="1" x14ac:dyDescent="0.25">
      <c r="A346" s="16"/>
      <c r="B346" s="1" t="s">
        <v>1124</v>
      </c>
      <c r="C346" s="1" t="s">
        <v>1650</v>
      </c>
      <c r="D346" s="1" t="s">
        <v>639</v>
      </c>
      <c r="E346" s="1" t="s">
        <v>1673</v>
      </c>
      <c r="F346" s="1" t="s">
        <v>1674</v>
      </c>
      <c r="G346" s="1" t="s">
        <v>642</v>
      </c>
      <c r="H346" s="1" t="s">
        <v>1194</v>
      </c>
      <c r="I346" s="1" t="s">
        <v>1128</v>
      </c>
      <c r="J346" s="1"/>
      <c r="K346" s="1"/>
      <c r="L346" s="1"/>
      <c r="M346" s="1"/>
      <c r="N346" s="1"/>
      <c r="O346" s="1"/>
      <c r="P346" s="1"/>
      <c r="Q346" s="1"/>
      <c r="R346" s="1"/>
      <c r="S346" s="1">
        <v>6</v>
      </c>
      <c r="T346" s="1"/>
      <c r="U346" s="1">
        <v>12</v>
      </c>
      <c r="V346" s="1"/>
      <c r="W346" s="1"/>
      <c r="X346" s="1"/>
      <c r="Y346" s="37">
        <v>18</v>
      </c>
      <c r="Z346" s="2">
        <v>140</v>
      </c>
      <c r="AA346" s="35">
        <f t="shared" si="5"/>
        <v>2520</v>
      </c>
      <c r="AB346" s="44">
        <v>59.574468085106382</v>
      </c>
    </row>
    <row r="347" spans="1:28" ht="35.450000000000003" customHeight="1" x14ac:dyDescent="0.25">
      <c r="A347" s="16"/>
      <c r="B347" s="1" t="s">
        <v>1124</v>
      </c>
      <c r="C347" s="1" t="s">
        <v>1650</v>
      </c>
      <c r="D347" s="1" t="s">
        <v>639</v>
      </c>
      <c r="E347" s="1" t="s">
        <v>1675</v>
      </c>
      <c r="F347" s="1" t="s">
        <v>1676</v>
      </c>
      <c r="G347" s="1" t="s">
        <v>649</v>
      </c>
      <c r="H347" s="1" t="s">
        <v>674</v>
      </c>
      <c r="I347" s="1" t="s">
        <v>1128</v>
      </c>
      <c r="J347" s="1"/>
      <c r="K347" s="1"/>
      <c r="L347" s="1">
        <v>3</v>
      </c>
      <c r="M347" s="1">
        <v>3</v>
      </c>
      <c r="N347" s="1"/>
      <c r="O347" s="1">
        <v>2</v>
      </c>
      <c r="P347" s="1">
        <v>3</v>
      </c>
      <c r="Q347" s="1"/>
      <c r="R347" s="1">
        <v>3</v>
      </c>
      <c r="S347" s="1">
        <v>3</v>
      </c>
      <c r="T347" s="1"/>
      <c r="U347" s="1"/>
      <c r="V347" s="1"/>
      <c r="W347" s="1"/>
      <c r="X347" s="1"/>
      <c r="Y347" s="37">
        <v>17</v>
      </c>
      <c r="Z347" s="2">
        <v>280</v>
      </c>
      <c r="AA347" s="35">
        <f t="shared" si="5"/>
        <v>4760</v>
      </c>
      <c r="AB347" s="44">
        <v>119.14893617021276</v>
      </c>
    </row>
    <row r="348" spans="1:28" ht="35.450000000000003" customHeight="1" x14ac:dyDescent="0.25">
      <c r="A348" s="16"/>
      <c r="B348" s="1" t="s">
        <v>1124</v>
      </c>
      <c r="C348" s="1" t="s">
        <v>1650</v>
      </c>
      <c r="D348" s="1" t="s">
        <v>639</v>
      </c>
      <c r="E348" s="1" t="s">
        <v>1677</v>
      </c>
      <c r="F348" s="1" t="s">
        <v>1678</v>
      </c>
      <c r="G348" s="1" t="s">
        <v>649</v>
      </c>
      <c r="H348" s="1" t="s">
        <v>674</v>
      </c>
      <c r="I348" s="1" t="s">
        <v>1128</v>
      </c>
      <c r="J348" s="1"/>
      <c r="K348" s="1"/>
      <c r="L348" s="1"/>
      <c r="M348" s="1">
        <v>16</v>
      </c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>
        <v>16</v>
      </c>
      <c r="Z348" s="2">
        <v>89.95</v>
      </c>
      <c r="AA348" s="35">
        <f t="shared" si="5"/>
        <v>1439.2</v>
      </c>
      <c r="AB348" s="44">
        <v>38.276595744680854</v>
      </c>
    </row>
    <row r="349" spans="1:28" ht="35.450000000000003" customHeight="1" x14ac:dyDescent="0.25">
      <c r="A349" s="16"/>
      <c r="B349" s="1" t="s">
        <v>1124</v>
      </c>
      <c r="C349" s="1" t="s">
        <v>1650</v>
      </c>
      <c r="D349" s="1" t="s">
        <v>639</v>
      </c>
      <c r="E349" s="1" t="s">
        <v>1679</v>
      </c>
      <c r="F349" s="1" t="s">
        <v>1680</v>
      </c>
      <c r="G349" s="1" t="s">
        <v>649</v>
      </c>
      <c r="H349" s="1" t="s">
        <v>674</v>
      </c>
      <c r="I349" s="1" t="s">
        <v>1128</v>
      </c>
      <c r="J349" s="1"/>
      <c r="K349" s="1"/>
      <c r="L349" s="1">
        <v>3</v>
      </c>
      <c r="M349" s="1">
        <v>3</v>
      </c>
      <c r="N349" s="1"/>
      <c r="O349" s="1">
        <v>2</v>
      </c>
      <c r="P349" s="1">
        <v>3</v>
      </c>
      <c r="Q349" s="1"/>
      <c r="R349" s="1"/>
      <c r="S349" s="1">
        <v>3</v>
      </c>
      <c r="T349" s="1"/>
      <c r="U349" s="1"/>
      <c r="V349" s="1"/>
      <c r="W349" s="1"/>
      <c r="X349" s="1"/>
      <c r="Y349" s="37">
        <v>14</v>
      </c>
      <c r="Z349" s="2">
        <v>280</v>
      </c>
      <c r="AA349" s="35">
        <f t="shared" si="5"/>
        <v>3920</v>
      </c>
      <c r="AB349" s="44">
        <v>119.14893617021276</v>
      </c>
    </row>
    <row r="350" spans="1:28" ht="35.450000000000003" customHeight="1" x14ac:dyDescent="0.25">
      <c r="A350" s="16"/>
      <c r="B350" s="1" t="s">
        <v>1124</v>
      </c>
      <c r="C350" s="1" t="s">
        <v>1650</v>
      </c>
      <c r="D350" s="1" t="s">
        <v>639</v>
      </c>
      <c r="E350" s="1" t="s">
        <v>1681</v>
      </c>
      <c r="F350" s="1" t="s">
        <v>1682</v>
      </c>
      <c r="G350" s="1" t="s">
        <v>659</v>
      </c>
      <c r="H350" s="1" t="s">
        <v>674</v>
      </c>
      <c r="I350" s="1" t="s">
        <v>1128</v>
      </c>
      <c r="J350" s="1"/>
      <c r="K350" s="1"/>
      <c r="L350" s="1"/>
      <c r="M350" s="1"/>
      <c r="N350" s="1"/>
      <c r="O350" s="1"/>
      <c r="P350" s="1">
        <v>10</v>
      </c>
      <c r="Q350" s="1">
        <v>1</v>
      </c>
      <c r="R350" s="1">
        <v>2</v>
      </c>
      <c r="S350" s="1"/>
      <c r="T350" s="1"/>
      <c r="U350" s="1"/>
      <c r="V350" s="1"/>
      <c r="W350" s="1"/>
      <c r="X350" s="1"/>
      <c r="Y350" s="37">
        <v>13</v>
      </c>
      <c r="Z350" s="2">
        <v>89.95</v>
      </c>
      <c r="AA350" s="35">
        <f t="shared" si="5"/>
        <v>1169.3500000000001</v>
      </c>
      <c r="AB350" s="44">
        <v>38.276595744680854</v>
      </c>
    </row>
    <row r="351" spans="1:28" ht="35.450000000000003" customHeight="1" x14ac:dyDescent="0.25">
      <c r="A351" s="16"/>
      <c r="B351" s="1" t="s">
        <v>1124</v>
      </c>
      <c r="C351" s="1" t="s">
        <v>1650</v>
      </c>
      <c r="D351" s="1" t="s">
        <v>639</v>
      </c>
      <c r="E351" s="1" t="s">
        <v>1683</v>
      </c>
      <c r="F351" s="1" t="s">
        <v>1684</v>
      </c>
      <c r="G351" s="1" t="s">
        <v>649</v>
      </c>
      <c r="H351" s="1" t="s">
        <v>674</v>
      </c>
      <c r="I351" s="1" t="s">
        <v>1128</v>
      </c>
      <c r="J351" s="1"/>
      <c r="K351" s="1">
        <v>11</v>
      </c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>
        <v>11</v>
      </c>
      <c r="Z351" s="2">
        <v>120</v>
      </c>
      <c r="AA351" s="35">
        <f t="shared" si="5"/>
        <v>1320</v>
      </c>
      <c r="AB351" s="44">
        <v>51.063829787234042</v>
      </c>
    </row>
    <row r="352" spans="1:28" ht="35.450000000000003" customHeight="1" x14ac:dyDescent="0.25">
      <c r="A352" s="16"/>
      <c r="B352" s="1" t="s">
        <v>1124</v>
      </c>
      <c r="C352" s="1" t="s">
        <v>1650</v>
      </c>
      <c r="D352" s="1" t="s">
        <v>639</v>
      </c>
      <c r="E352" s="1" t="s">
        <v>1685</v>
      </c>
      <c r="F352" s="1" t="s">
        <v>1686</v>
      </c>
      <c r="G352" s="1" t="s">
        <v>649</v>
      </c>
      <c r="H352" s="1" t="s">
        <v>786</v>
      </c>
      <c r="I352" s="1" t="s">
        <v>1128</v>
      </c>
      <c r="J352" s="1"/>
      <c r="K352" s="1"/>
      <c r="L352" s="1"/>
      <c r="M352" s="1"/>
      <c r="N352" s="1"/>
      <c r="O352" s="1">
        <v>3</v>
      </c>
      <c r="P352" s="1"/>
      <c r="Q352" s="1">
        <v>3</v>
      </c>
      <c r="R352" s="1"/>
      <c r="S352" s="1">
        <v>3</v>
      </c>
      <c r="T352" s="1"/>
      <c r="U352" s="1"/>
      <c r="V352" s="1"/>
      <c r="W352" s="1"/>
      <c r="X352" s="1"/>
      <c r="Y352" s="37">
        <v>9</v>
      </c>
      <c r="Z352" s="2">
        <v>99.95</v>
      </c>
      <c r="AA352" s="35">
        <f t="shared" si="5"/>
        <v>899.55000000000007</v>
      </c>
      <c r="AB352" s="44">
        <v>42.531914893617021</v>
      </c>
    </row>
    <row r="353" spans="1:28" ht="35.450000000000003" customHeight="1" x14ac:dyDescent="0.25">
      <c r="A353" s="16"/>
      <c r="B353" s="1" t="s">
        <v>1124</v>
      </c>
      <c r="C353" s="1" t="s">
        <v>1650</v>
      </c>
      <c r="D353" s="1" t="s">
        <v>639</v>
      </c>
      <c r="E353" s="1" t="s">
        <v>1687</v>
      </c>
      <c r="F353" s="1" t="s">
        <v>1688</v>
      </c>
      <c r="G353" s="1" t="s">
        <v>659</v>
      </c>
      <c r="H353" s="1" t="s">
        <v>674</v>
      </c>
      <c r="I353" s="1" t="s">
        <v>1128</v>
      </c>
      <c r="J353" s="1"/>
      <c r="K353" s="1"/>
      <c r="L353" s="1">
        <v>4</v>
      </c>
      <c r="M353" s="1"/>
      <c r="N353" s="1"/>
      <c r="O353" s="1"/>
      <c r="P353" s="1"/>
      <c r="Q353" s="1"/>
      <c r="R353" s="1">
        <v>2</v>
      </c>
      <c r="S353" s="1"/>
      <c r="T353" s="1"/>
      <c r="U353" s="1"/>
      <c r="V353" s="1"/>
      <c r="W353" s="1"/>
      <c r="X353" s="1"/>
      <c r="Y353" s="37">
        <v>6</v>
      </c>
      <c r="Z353" s="2">
        <v>89.95</v>
      </c>
      <c r="AA353" s="35">
        <f t="shared" si="5"/>
        <v>539.70000000000005</v>
      </c>
      <c r="AB353" s="44">
        <v>38.276595744680854</v>
      </c>
    </row>
    <row r="354" spans="1:28" ht="35.450000000000003" customHeight="1" x14ac:dyDescent="0.25">
      <c r="A354" s="16"/>
      <c r="B354" s="1" t="s">
        <v>1124</v>
      </c>
      <c r="C354" s="1" t="s">
        <v>1650</v>
      </c>
      <c r="D354" s="1" t="s">
        <v>639</v>
      </c>
      <c r="E354" s="1" t="s">
        <v>1689</v>
      </c>
      <c r="F354" s="1" t="s">
        <v>1690</v>
      </c>
      <c r="G354" s="1" t="s">
        <v>649</v>
      </c>
      <c r="H354" s="1" t="s">
        <v>674</v>
      </c>
      <c r="I354" s="1" t="s">
        <v>1128</v>
      </c>
      <c r="J354" s="1"/>
      <c r="K354" s="1"/>
      <c r="L354" s="1"/>
      <c r="M354" s="1">
        <v>1</v>
      </c>
      <c r="N354" s="1"/>
      <c r="O354" s="1">
        <v>1</v>
      </c>
      <c r="P354" s="1">
        <v>1</v>
      </c>
      <c r="Q354" s="1"/>
      <c r="R354" s="1">
        <v>1</v>
      </c>
      <c r="S354" s="1"/>
      <c r="T354" s="1"/>
      <c r="U354" s="1"/>
      <c r="V354" s="1"/>
      <c r="W354" s="1"/>
      <c r="X354" s="1"/>
      <c r="Y354" s="37">
        <v>4</v>
      </c>
      <c r="Z354" s="2">
        <v>290</v>
      </c>
      <c r="AA354" s="35">
        <f t="shared" si="5"/>
        <v>1160</v>
      </c>
      <c r="AB354" s="44">
        <v>123.40425531914893</v>
      </c>
    </row>
    <row r="355" spans="1:28" ht="35.450000000000003" customHeight="1" x14ac:dyDescent="0.25">
      <c r="A355" s="16"/>
      <c r="B355" s="1" t="s">
        <v>1124</v>
      </c>
      <c r="C355" s="1" t="s">
        <v>1650</v>
      </c>
      <c r="D355" s="1" t="s">
        <v>639</v>
      </c>
      <c r="E355" s="1" t="s">
        <v>1691</v>
      </c>
      <c r="F355" s="1" t="s">
        <v>1692</v>
      </c>
      <c r="G355" s="1" t="s">
        <v>649</v>
      </c>
      <c r="H355" s="1" t="s">
        <v>793</v>
      </c>
      <c r="I355" s="1" t="s">
        <v>1128</v>
      </c>
      <c r="J355" s="1"/>
      <c r="K355" s="1">
        <v>1</v>
      </c>
      <c r="L355" s="1"/>
      <c r="M355" s="1"/>
      <c r="N355" s="1"/>
      <c r="O355" s="1"/>
      <c r="P355" s="1"/>
      <c r="Q355" s="1"/>
      <c r="R355" s="1">
        <v>1</v>
      </c>
      <c r="S355" s="1"/>
      <c r="T355" s="1"/>
      <c r="U355" s="1"/>
      <c r="V355" s="1"/>
      <c r="W355" s="1"/>
      <c r="X355" s="1"/>
      <c r="Y355" s="37">
        <v>2</v>
      </c>
      <c r="Z355" s="2">
        <v>120</v>
      </c>
      <c r="AA355" s="35">
        <f t="shared" si="5"/>
        <v>240</v>
      </c>
      <c r="AB355" s="44">
        <v>51.063829787234042</v>
      </c>
    </row>
    <row r="356" spans="1:28" ht="35.450000000000003" customHeight="1" x14ac:dyDescent="0.25">
      <c r="A356" s="16"/>
      <c r="B356" s="1" t="s">
        <v>1124</v>
      </c>
      <c r="C356" s="1" t="s">
        <v>1650</v>
      </c>
      <c r="D356" s="1" t="s">
        <v>639</v>
      </c>
      <c r="E356" s="1" t="s">
        <v>1693</v>
      </c>
      <c r="F356" s="1" t="s">
        <v>1694</v>
      </c>
      <c r="G356" s="1" t="s">
        <v>642</v>
      </c>
      <c r="H356" s="1" t="s">
        <v>786</v>
      </c>
      <c r="I356" s="1" t="s">
        <v>1128</v>
      </c>
      <c r="J356" s="1"/>
      <c r="K356" s="1">
        <v>1</v>
      </c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>
        <v>1</v>
      </c>
      <c r="Z356" s="2">
        <v>250</v>
      </c>
      <c r="AA356" s="35">
        <f t="shared" si="5"/>
        <v>250</v>
      </c>
      <c r="AB356" s="44">
        <v>106.38297872340425</v>
      </c>
    </row>
    <row r="357" spans="1:28" ht="35.450000000000003" customHeight="1" x14ac:dyDescent="0.25">
      <c r="A357" s="16"/>
      <c r="B357" s="1" t="s">
        <v>1124</v>
      </c>
      <c r="C357" s="1" t="s">
        <v>1650</v>
      </c>
      <c r="D357" s="1" t="s">
        <v>639</v>
      </c>
      <c r="E357" s="1" t="s">
        <v>1695</v>
      </c>
      <c r="F357" s="1" t="s">
        <v>1696</v>
      </c>
      <c r="G357" s="1" t="s">
        <v>649</v>
      </c>
      <c r="H357" s="1" t="s">
        <v>786</v>
      </c>
      <c r="I357" s="1" t="s">
        <v>1128</v>
      </c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>
        <v>1</v>
      </c>
      <c r="U357" s="1"/>
      <c r="V357" s="1"/>
      <c r="W357" s="1"/>
      <c r="X357" s="1"/>
      <c r="Y357" s="37">
        <v>1</v>
      </c>
      <c r="Z357" s="2">
        <v>110</v>
      </c>
      <c r="AA357" s="35">
        <f t="shared" si="5"/>
        <v>110</v>
      </c>
      <c r="AB357" s="44">
        <v>46.808510638297868</v>
      </c>
    </row>
    <row r="358" spans="1:28" ht="35.450000000000003" customHeight="1" x14ac:dyDescent="0.25">
      <c r="A358" s="16"/>
      <c r="B358" s="1" t="s">
        <v>1124</v>
      </c>
      <c r="C358" s="1" t="s">
        <v>1650</v>
      </c>
      <c r="D358" s="1" t="s">
        <v>639</v>
      </c>
      <c r="E358" s="1" t="s">
        <v>1697</v>
      </c>
      <c r="F358" s="1" t="s">
        <v>1698</v>
      </c>
      <c r="G358" s="1" t="s">
        <v>659</v>
      </c>
      <c r="H358" s="1" t="s">
        <v>674</v>
      </c>
      <c r="I358" s="1" t="s">
        <v>1128</v>
      </c>
      <c r="J358" s="1"/>
      <c r="K358" s="1"/>
      <c r="L358" s="1">
        <v>1</v>
      </c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>
        <v>1</v>
      </c>
      <c r="Z358" s="2">
        <v>120</v>
      </c>
      <c r="AA358" s="35">
        <f t="shared" si="5"/>
        <v>120</v>
      </c>
      <c r="AB358" s="44">
        <v>51.063829787234042</v>
      </c>
    </row>
    <row r="359" spans="1:28" ht="35.450000000000003" customHeight="1" x14ac:dyDescent="0.25">
      <c r="A359" s="16"/>
      <c r="B359" s="1" t="s">
        <v>1124</v>
      </c>
      <c r="C359" s="1" t="s">
        <v>1650</v>
      </c>
      <c r="D359" s="1" t="s">
        <v>639</v>
      </c>
      <c r="E359" s="1" t="s">
        <v>1699</v>
      </c>
      <c r="F359" s="1" t="s">
        <v>1700</v>
      </c>
      <c r="G359" s="1" t="s">
        <v>649</v>
      </c>
      <c r="H359" s="1" t="s">
        <v>793</v>
      </c>
      <c r="I359" s="1" t="s">
        <v>1128</v>
      </c>
      <c r="J359" s="1"/>
      <c r="K359" s="1"/>
      <c r="L359" s="1"/>
      <c r="M359" s="1"/>
      <c r="N359" s="1"/>
      <c r="O359" s="1"/>
      <c r="P359" s="1"/>
      <c r="Q359" s="1"/>
      <c r="R359" s="1"/>
      <c r="S359" s="1">
        <v>1</v>
      </c>
      <c r="T359" s="1"/>
      <c r="U359" s="1"/>
      <c r="V359" s="1"/>
      <c r="W359" s="1"/>
      <c r="X359" s="1"/>
      <c r="Y359" s="37">
        <v>1</v>
      </c>
      <c r="Z359" s="2">
        <v>99.95</v>
      </c>
      <c r="AA359" s="35">
        <f t="shared" si="5"/>
        <v>99.95</v>
      </c>
      <c r="AB359" s="44">
        <v>42.531914893617021</v>
      </c>
    </row>
    <row r="360" spans="1:28" ht="35.450000000000003" customHeight="1" x14ac:dyDescent="0.25">
      <c r="A360" s="16"/>
      <c r="B360" s="1" t="s">
        <v>1124</v>
      </c>
      <c r="C360" s="1" t="s">
        <v>1650</v>
      </c>
      <c r="D360" s="1" t="s">
        <v>639</v>
      </c>
      <c r="E360" s="1" t="s">
        <v>1701</v>
      </c>
      <c r="F360" s="1" t="s">
        <v>1702</v>
      </c>
      <c r="G360" s="1" t="s">
        <v>649</v>
      </c>
      <c r="H360" s="1" t="s">
        <v>793</v>
      </c>
      <c r="I360" s="1" t="s">
        <v>1128</v>
      </c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>
        <v>1</v>
      </c>
      <c r="U360" s="1"/>
      <c r="V360" s="1"/>
      <c r="W360" s="1"/>
      <c r="X360" s="1"/>
      <c r="Y360" s="37">
        <v>1</v>
      </c>
      <c r="Z360" s="2">
        <v>120</v>
      </c>
      <c r="AA360" s="35">
        <f t="shared" si="5"/>
        <v>120</v>
      </c>
      <c r="AB360" s="44">
        <v>51.063829787234042</v>
      </c>
    </row>
    <row r="361" spans="1:28" ht="35.450000000000003" customHeight="1" x14ac:dyDescent="0.25">
      <c r="A361" s="16"/>
      <c r="B361" s="1" t="s">
        <v>1124</v>
      </c>
      <c r="C361" s="1" t="s">
        <v>1650</v>
      </c>
      <c r="D361" s="1" t="s">
        <v>639</v>
      </c>
      <c r="E361" s="1" t="s">
        <v>1703</v>
      </c>
      <c r="F361" s="1" t="s">
        <v>1704</v>
      </c>
      <c r="G361" s="1" t="s">
        <v>649</v>
      </c>
      <c r="H361" s="1" t="s">
        <v>793</v>
      </c>
      <c r="I361" s="1" t="s">
        <v>1128</v>
      </c>
      <c r="J361" s="1"/>
      <c r="K361" s="1"/>
      <c r="L361" s="1"/>
      <c r="M361" s="1"/>
      <c r="N361" s="1"/>
      <c r="O361" s="1"/>
      <c r="P361" s="1"/>
      <c r="Q361" s="1">
        <v>1</v>
      </c>
      <c r="R361" s="1"/>
      <c r="S361" s="1"/>
      <c r="T361" s="1"/>
      <c r="U361" s="1"/>
      <c r="V361" s="1"/>
      <c r="W361" s="1"/>
      <c r="X361" s="1"/>
      <c r="Y361" s="37">
        <v>1</v>
      </c>
      <c r="Z361" s="2">
        <v>280</v>
      </c>
      <c r="AA361" s="35">
        <f t="shared" si="5"/>
        <v>280</v>
      </c>
      <c r="AB361" s="44">
        <v>119.14893617021276</v>
      </c>
    </row>
    <row r="362" spans="1:28" ht="35.450000000000003" customHeight="1" x14ac:dyDescent="0.25">
      <c r="A362" s="45"/>
      <c r="B362" s="37" t="s">
        <v>1124</v>
      </c>
      <c r="C362" s="37" t="s">
        <v>1650</v>
      </c>
      <c r="D362" s="37" t="s">
        <v>851</v>
      </c>
      <c r="E362" s="37" t="s">
        <v>1705</v>
      </c>
      <c r="F362" s="37" t="s">
        <v>1706</v>
      </c>
      <c r="G362" s="37" t="s">
        <v>649</v>
      </c>
      <c r="H362" s="37" t="s">
        <v>674</v>
      </c>
      <c r="I362" s="37" t="s">
        <v>1128</v>
      </c>
      <c r="J362" s="37"/>
      <c r="K362" s="37"/>
      <c r="L362" s="37"/>
      <c r="M362" s="37">
        <v>22</v>
      </c>
      <c r="N362" s="37">
        <v>27</v>
      </c>
      <c r="O362" s="37">
        <v>84</v>
      </c>
      <c r="P362" s="37">
        <v>20</v>
      </c>
      <c r="Q362" s="37">
        <v>104</v>
      </c>
      <c r="R362" s="37">
        <v>18</v>
      </c>
      <c r="S362" s="37">
        <v>89</v>
      </c>
      <c r="T362" s="37"/>
      <c r="U362" s="37"/>
      <c r="V362" s="37"/>
      <c r="W362" s="37"/>
      <c r="X362" s="37"/>
      <c r="Y362" s="37">
        <v>364</v>
      </c>
      <c r="Z362" s="38">
        <v>80</v>
      </c>
      <c r="AA362" s="35">
        <f t="shared" si="5"/>
        <v>29120</v>
      </c>
      <c r="AB362" s="46">
        <v>34.042553191489361</v>
      </c>
    </row>
    <row r="363" spans="1:28" ht="35.450000000000003" customHeight="1" x14ac:dyDescent="0.25">
      <c r="A363" s="45"/>
      <c r="B363" s="37" t="s">
        <v>1124</v>
      </c>
      <c r="C363" s="37" t="s">
        <v>1650</v>
      </c>
      <c r="D363" s="37" t="s">
        <v>851</v>
      </c>
      <c r="E363" s="37" t="s">
        <v>1705</v>
      </c>
      <c r="F363" s="37" t="s">
        <v>1706</v>
      </c>
      <c r="G363" s="37" t="s">
        <v>649</v>
      </c>
      <c r="H363" s="37" t="s">
        <v>643</v>
      </c>
      <c r="I363" s="37" t="s">
        <v>1128</v>
      </c>
      <c r="J363" s="37"/>
      <c r="K363" s="37"/>
      <c r="L363" s="37"/>
      <c r="M363" s="37">
        <v>8</v>
      </c>
      <c r="N363" s="37">
        <v>3</v>
      </c>
      <c r="O363" s="37"/>
      <c r="P363" s="37"/>
      <c r="Q363" s="37">
        <v>4</v>
      </c>
      <c r="R363" s="37">
        <v>4</v>
      </c>
      <c r="S363" s="37">
        <v>8</v>
      </c>
      <c r="T363" s="37"/>
      <c r="U363" s="37"/>
      <c r="V363" s="37"/>
      <c r="W363" s="37"/>
      <c r="X363" s="37"/>
      <c r="Y363" s="37">
        <v>27</v>
      </c>
      <c r="Z363" s="38">
        <v>80</v>
      </c>
      <c r="AA363" s="35">
        <f t="shared" si="5"/>
        <v>2160</v>
      </c>
      <c r="AB363" s="46">
        <v>34.042553191489361</v>
      </c>
    </row>
    <row r="364" spans="1:28" ht="35.450000000000003" customHeight="1" x14ac:dyDescent="0.25">
      <c r="A364" s="16"/>
      <c r="B364" s="1" t="s">
        <v>1124</v>
      </c>
      <c r="C364" s="1" t="s">
        <v>1650</v>
      </c>
      <c r="D364" s="1" t="s">
        <v>851</v>
      </c>
      <c r="E364" s="1" t="s">
        <v>1707</v>
      </c>
      <c r="F364" s="1" t="s">
        <v>1708</v>
      </c>
      <c r="G364" s="1" t="s">
        <v>649</v>
      </c>
      <c r="H364" s="1" t="s">
        <v>643</v>
      </c>
      <c r="I364" s="1" t="s">
        <v>1128</v>
      </c>
      <c r="J364" s="1"/>
      <c r="K364" s="1">
        <v>17</v>
      </c>
      <c r="L364" s="1">
        <v>11</v>
      </c>
      <c r="M364" s="1">
        <v>3</v>
      </c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>
        <v>31</v>
      </c>
      <c r="Z364" s="2">
        <v>80</v>
      </c>
      <c r="AA364" s="35">
        <f t="shared" si="5"/>
        <v>2480</v>
      </c>
      <c r="AB364" s="44">
        <v>34.042553191489361</v>
      </c>
    </row>
    <row r="365" spans="1:28" ht="35.450000000000003" customHeight="1" x14ac:dyDescent="0.25">
      <c r="A365" s="16"/>
      <c r="B365" s="1" t="s">
        <v>1124</v>
      </c>
      <c r="C365" s="1" t="s">
        <v>1650</v>
      </c>
      <c r="D365" s="1" t="s">
        <v>851</v>
      </c>
      <c r="E365" s="1" t="s">
        <v>1707</v>
      </c>
      <c r="F365" s="1" t="s">
        <v>1708</v>
      </c>
      <c r="G365" s="1" t="s">
        <v>649</v>
      </c>
      <c r="H365" s="1" t="s">
        <v>643</v>
      </c>
      <c r="I365" s="1" t="s">
        <v>1133</v>
      </c>
      <c r="J365" s="1"/>
      <c r="K365" s="1"/>
      <c r="L365" s="1"/>
      <c r="M365" s="1">
        <v>9</v>
      </c>
      <c r="N365" s="1">
        <v>10</v>
      </c>
      <c r="O365" s="1">
        <v>19</v>
      </c>
      <c r="P365" s="1">
        <v>20</v>
      </c>
      <c r="Q365" s="1">
        <v>18</v>
      </c>
      <c r="R365" s="1">
        <v>22</v>
      </c>
      <c r="S365" s="1">
        <v>22</v>
      </c>
      <c r="T365" s="1">
        <v>12</v>
      </c>
      <c r="U365" s="1"/>
      <c r="V365" s="1"/>
      <c r="W365" s="1"/>
      <c r="X365" s="1"/>
      <c r="Y365" s="37">
        <v>132</v>
      </c>
      <c r="Z365" s="2">
        <v>80</v>
      </c>
      <c r="AA365" s="35">
        <f t="shared" si="5"/>
        <v>10560</v>
      </c>
      <c r="AB365" s="44">
        <v>34.042553191489361</v>
      </c>
    </row>
    <row r="366" spans="1:28" ht="35.450000000000003" customHeight="1" x14ac:dyDescent="0.25">
      <c r="A366" s="16"/>
      <c r="B366" s="1" t="s">
        <v>1124</v>
      </c>
      <c r="C366" s="1" t="s">
        <v>1650</v>
      </c>
      <c r="D366" s="1" t="s">
        <v>851</v>
      </c>
      <c r="E366" s="1" t="s">
        <v>1709</v>
      </c>
      <c r="F366" s="1" t="s">
        <v>1710</v>
      </c>
      <c r="G366" s="1" t="s">
        <v>649</v>
      </c>
      <c r="H366" s="1" t="s">
        <v>643</v>
      </c>
      <c r="I366" s="1" t="s">
        <v>1133</v>
      </c>
      <c r="J366" s="1"/>
      <c r="K366" s="1"/>
      <c r="L366" s="1">
        <v>10</v>
      </c>
      <c r="M366" s="1">
        <v>15</v>
      </c>
      <c r="N366" s="1">
        <v>19</v>
      </c>
      <c r="O366" s="1">
        <v>15</v>
      </c>
      <c r="P366" s="1">
        <v>15</v>
      </c>
      <c r="Q366" s="1">
        <v>17</v>
      </c>
      <c r="R366" s="1">
        <v>15</v>
      </c>
      <c r="S366" s="1">
        <v>6</v>
      </c>
      <c r="T366" s="1">
        <v>7</v>
      </c>
      <c r="U366" s="1"/>
      <c r="V366" s="1"/>
      <c r="W366" s="1"/>
      <c r="X366" s="1"/>
      <c r="Y366" s="37">
        <v>119</v>
      </c>
      <c r="Z366" s="2">
        <v>80</v>
      </c>
      <c r="AA366" s="35">
        <f t="shared" si="5"/>
        <v>9520</v>
      </c>
      <c r="AB366" s="44">
        <v>34.042553191489361</v>
      </c>
    </row>
    <row r="367" spans="1:28" ht="35.450000000000003" customHeight="1" x14ac:dyDescent="0.25">
      <c r="A367" s="16"/>
      <c r="B367" s="1" t="s">
        <v>1124</v>
      </c>
      <c r="C367" s="1" t="s">
        <v>1650</v>
      </c>
      <c r="D367" s="1" t="s">
        <v>851</v>
      </c>
      <c r="E367" s="1" t="s">
        <v>1711</v>
      </c>
      <c r="F367" s="1" t="s">
        <v>1712</v>
      </c>
      <c r="G367" s="1" t="s">
        <v>649</v>
      </c>
      <c r="H367" s="1" t="s">
        <v>643</v>
      </c>
      <c r="I367" s="1" t="s">
        <v>1128</v>
      </c>
      <c r="J367" s="1"/>
      <c r="K367" s="1">
        <v>16</v>
      </c>
      <c r="L367" s="1">
        <v>14</v>
      </c>
      <c r="M367" s="1">
        <v>11</v>
      </c>
      <c r="N367" s="1">
        <v>10</v>
      </c>
      <c r="O367" s="1">
        <v>5</v>
      </c>
      <c r="P367" s="1">
        <v>5</v>
      </c>
      <c r="Q367" s="1">
        <v>7</v>
      </c>
      <c r="R367" s="1">
        <v>7</v>
      </c>
      <c r="S367" s="1">
        <v>8</v>
      </c>
      <c r="T367" s="1">
        <v>12</v>
      </c>
      <c r="U367" s="1">
        <v>11</v>
      </c>
      <c r="V367" s="1"/>
      <c r="W367" s="1"/>
      <c r="X367" s="1"/>
      <c r="Y367" s="37">
        <v>106</v>
      </c>
      <c r="Z367" s="2">
        <v>60</v>
      </c>
      <c r="AA367" s="35">
        <f t="shared" si="5"/>
        <v>6360</v>
      </c>
      <c r="AB367" s="44">
        <v>25.531914893617021</v>
      </c>
    </row>
    <row r="368" spans="1:28" ht="35.450000000000003" customHeight="1" x14ac:dyDescent="0.25">
      <c r="A368" s="16"/>
      <c r="B368" s="1" t="s">
        <v>1124</v>
      </c>
      <c r="C368" s="1" t="s">
        <v>1650</v>
      </c>
      <c r="D368" s="1" t="s">
        <v>851</v>
      </c>
      <c r="E368" s="1" t="s">
        <v>1713</v>
      </c>
      <c r="F368" s="1" t="s">
        <v>1714</v>
      </c>
      <c r="G368" s="1" t="s">
        <v>649</v>
      </c>
      <c r="H368" s="1" t="s">
        <v>643</v>
      </c>
      <c r="I368" s="1" t="s">
        <v>1128</v>
      </c>
      <c r="J368" s="1"/>
      <c r="K368" s="1"/>
      <c r="L368" s="1">
        <v>8</v>
      </c>
      <c r="M368" s="1">
        <v>14</v>
      </c>
      <c r="N368" s="1">
        <v>4</v>
      </c>
      <c r="O368" s="1">
        <v>17</v>
      </c>
      <c r="P368" s="1">
        <v>15</v>
      </c>
      <c r="Q368" s="1">
        <v>11</v>
      </c>
      <c r="R368" s="1">
        <v>8</v>
      </c>
      <c r="S368" s="1">
        <v>17</v>
      </c>
      <c r="T368" s="1">
        <v>11</v>
      </c>
      <c r="U368" s="1"/>
      <c r="V368" s="1"/>
      <c r="W368" s="1"/>
      <c r="X368" s="1"/>
      <c r="Y368" s="37">
        <v>105</v>
      </c>
      <c r="Z368" s="2">
        <v>80</v>
      </c>
      <c r="AA368" s="35">
        <f t="shared" si="5"/>
        <v>8400</v>
      </c>
      <c r="AB368" s="44">
        <v>34.042553191489361</v>
      </c>
    </row>
    <row r="369" spans="1:28" ht="35.450000000000003" customHeight="1" x14ac:dyDescent="0.25">
      <c r="A369" s="16"/>
      <c r="B369" s="1" t="s">
        <v>1124</v>
      </c>
      <c r="C369" s="1" t="s">
        <v>1650</v>
      </c>
      <c r="D369" s="1" t="s">
        <v>851</v>
      </c>
      <c r="E369" s="1" t="s">
        <v>1715</v>
      </c>
      <c r="F369" s="1" t="s">
        <v>1716</v>
      </c>
      <c r="G369" s="1" t="s">
        <v>659</v>
      </c>
      <c r="H369" s="1" t="s">
        <v>643</v>
      </c>
      <c r="I369" s="1" t="s">
        <v>1128</v>
      </c>
      <c r="J369" s="1"/>
      <c r="K369" s="1"/>
      <c r="L369" s="1"/>
      <c r="M369" s="1">
        <v>8</v>
      </c>
      <c r="N369" s="1"/>
      <c r="O369" s="1"/>
      <c r="P369" s="1"/>
      <c r="Q369" s="1">
        <v>14</v>
      </c>
      <c r="R369" s="1"/>
      <c r="S369" s="1"/>
      <c r="T369" s="1"/>
      <c r="U369" s="1"/>
      <c r="V369" s="1"/>
      <c r="W369" s="1"/>
      <c r="X369" s="1"/>
      <c r="Y369" s="37">
        <v>22</v>
      </c>
      <c r="Z369" s="2">
        <v>79.95</v>
      </c>
      <c r="AA369" s="35">
        <f t="shared" si="5"/>
        <v>1758.9</v>
      </c>
      <c r="AB369" s="44">
        <v>34.021276595744681</v>
      </c>
    </row>
    <row r="370" spans="1:28" ht="35.450000000000003" customHeight="1" x14ac:dyDescent="0.25">
      <c r="A370" s="16"/>
      <c r="B370" s="1" t="s">
        <v>1124</v>
      </c>
      <c r="C370" s="1" t="s">
        <v>1650</v>
      </c>
      <c r="D370" s="1" t="s">
        <v>851</v>
      </c>
      <c r="E370" s="1" t="s">
        <v>1715</v>
      </c>
      <c r="F370" s="1" t="s">
        <v>1716</v>
      </c>
      <c r="G370" s="1" t="s">
        <v>659</v>
      </c>
      <c r="H370" s="1" t="s">
        <v>643</v>
      </c>
      <c r="I370" s="1" t="s">
        <v>1133</v>
      </c>
      <c r="J370" s="1"/>
      <c r="K370" s="1"/>
      <c r="L370" s="1">
        <v>10</v>
      </c>
      <c r="M370" s="1">
        <v>7</v>
      </c>
      <c r="N370" s="1">
        <v>7</v>
      </c>
      <c r="O370" s="1">
        <v>5</v>
      </c>
      <c r="P370" s="1">
        <v>5</v>
      </c>
      <c r="Q370" s="1">
        <v>5</v>
      </c>
      <c r="R370" s="1">
        <v>7</v>
      </c>
      <c r="S370" s="1">
        <v>4</v>
      </c>
      <c r="T370" s="1">
        <v>6</v>
      </c>
      <c r="U370" s="1"/>
      <c r="V370" s="1"/>
      <c r="W370" s="1"/>
      <c r="X370" s="1"/>
      <c r="Y370" s="37">
        <v>56</v>
      </c>
      <c r="Z370" s="2">
        <v>79.95</v>
      </c>
      <c r="AA370" s="35">
        <f t="shared" si="5"/>
        <v>4477.2</v>
      </c>
      <c r="AB370" s="44">
        <v>34.021276595744681</v>
      </c>
    </row>
    <row r="371" spans="1:28" ht="35.450000000000003" customHeight="1" x14ac:dyDescent="0.25">
      <c r="A371" s="16"/>
      <c r="B371" s="1" t="s">
        <v>1124</v>
      </c>
      <c r="C371" s="1" t="s">
        <v>1650</v>
      </c>
      <c r="D371" s="1" t="s">
        <v>851</v>
      </c>
      <c r="E371" s="1" t="s">
        <v>1717</v>
      </c>
      <c r="F371" s="1" t="s">
        <v>1718</v>
      </c>
      <c r="G371" s="1" t="s">
        <v>649</v>
      </c>
      <c r="H371" s="1" t="s">
        <v>643</v>
      </c>
      <c r="I371" s="1" t="s">
        <v>1128</v>
      </c>
      <c r="J371" s="1">
        <v>7</v>
      </c>
      <c r="K371" s="1">
        <v>6</v>
      </c>
      <c r="L371" s="1">
        <v>10</v>
      </c>
      <c r="M371" s="1"/>
      <c r="N371" s="1"/>
      <c r="O371" s="1"/>
      <c r="P371" s="1"/>
      <c r="Q371" s="1"/>
      <c r="R371" s="1"/>
      <c r="S371" s="1">
        <v>1</v>
      </c>
      <c r="T371" s="1">
        <v>10</v>
      </c>
      <c r="U371" s="1"/>
      <c r="V371" s="1"/>
      <c r="W371" s="1"/>
      <c r="X371" s="1"/>
      <c r="Y371" s="37">
        <v>34</v>
      </c>
      <c r="Z371" s="2">
        <v>70</v>
      </c>
      <c r="AA371" s="35">
        <f t="shared" si="5"/>
        <v>2380</v>
      </c>
      <c r="AB371" s="44">
        <v>29.787234042553191</v>
      </c>
    </row>
    <row r="372" spans="1:28" ht="35.450000000000003" customHeight="1" x14ac:dyDescent="0.25">
      <c r="A372" s="16"/>
      <c r="B372" s="1" t="s">
        <v>1124</v>
      </c>
      <c r="C372" s="1" t="s">
        <v>1650</v>
      </c>
      <c r="D372" s="1" t="s">
        <v>851</v>
      </c>
      <c r="E372" s="1" t="s">
        <v>1717</v>
      </c>
      <c r="F372" s="1" t="s">
        <v>1718</v>
      </c>
      <c r="G372" s="1" t="s">
        <v>649</v>
      </c>
      <c r="H372" s="1" t="s">
        <v>674</v>
      </c>
      <c r="I372" s="1" t="s">
        <v>1128</v>
      </c>
      <c r="J372" s="1">
        <v>7</v>
      </c>
      <c r="K372" s="1">
        <v>6</v>
      </c>
      <c r="L372" s="1">
        <v>10</v>
      </c>
      <c r="M372" s="1"/>
      <c r="N372" s="1"/>
      <c r="O372" s="1"/>
      <c r="P372" s="1"/>
      <c r="Q372" s="1"/>
      <c r="R372" s="1"/>
      <c r="S372" s="1">
        <v>1</v>
      </c>
      <c r="T372" s="1">
        <v>10</v>
      </c>
      <c r="U372" s="1"/>
      <c r="V372" s="1"/>
      <c r="W372" s="1"/>
      <c r="X372" s="1"/>
      <c r="Y372" s="37">
        <v>34</v>
      </c>
      <c r="Z372" s="2">
        <v>70</v>
      </c>
      <c r="AA372" s="35">
        <f t="shared" si="5"/>
        <v>2380</v>
      </c>
      <c r="AB372" s="44">
        <v>29.787234042553191</v>
      </c>
    </row>
    <row r="373" spans="1:28" ht="35.450000000000003" customHeight="1" x14ac:dyDescent="0.25">
      <c r="A373" s="16"/>
      <c r="B373" s="1" t="s">
        <v>1124</v>
      </c>
      <c r="C373" s="1" t="s">
        <v>1650</v>
      </c>
      <c r="D373" s="1" t="s">
        <v>851</v>
      </c>
      <c r="E373" s="1" t="s">
        <v>1719</v>
      </c>
      <c r="F373" s="1" t="s">
        <v>1720</v>
      </c>
      <c r="G373" s="1" t="s">
        <v>649</v>
      </c>
      <c r="H373" s="1" t="s">
        <v>674</v>
      </c>
      <c r="I373" s="1" t="s">
        <v>1128</v>
      </c>
      <c r="J373" s="1"/>
      <c r="K373" s="1"/>
      <c r="L373" s="1">
        <v>2</v>
      </c>
      <c r="M373" s="1"/>
      <c r="N373" s="1"/>
      <c r="O373" s="1">
        <v>14</v>
      </c>
      <c r="P373" s="1">
        <v>18</v>
      </c>
      <c r="Q373" s="1">
        <v>21</v>
      </c>
      <c r="R373" s="1">
        <v>6</v>
      </c>
      <c r="S373" s="1">
        <v>3</v>
      </c>
      <c r="T373" s="1"/>
      <c r="U373" s="1"/>
      <c r="V373" s="1"/>
      <c r="W373" s="1"/>
      <c r="X373" s="1"/>
      <c r="Y373" s="37">
        <v>64</v>
      </c>
      <c r="Z373" s="2">
        <v>69.95</v>
      </c>
      <c r="AA373" s="35">
        <f t="shared" si="5"/>
        <v>4476.8</v>
      </c>
      <c r="AB373" s="44">
        <v>29.76595744680851</v>
      </c>
    </row>
    <row r="374" spans="1:28" ht="35.450000000000003" customHeight="1" x14ac:dyDescent="0.25">
      <c r="A374" s="16"/>
      <c r="B374" s="1" t="s">
        <v>1124</v>
      </c>
      <c r="C374" s="1" t="s">
        <v>1650</v>
      </c>
      <c r="D374" s="1" t="s">
        <v>851</v>
      </c>
      <c r="E374" s="1" t="s">
        <v>1721</v>
      </c>
      <c r="F374" s="1" t="s">
        <v>1722</v>
      </c>
      <c r="G374" s="1" t="s">
        <v>649</v>
      </c>
      <c r="H374" s="1" t="s">
        <v>643</v>
      </c>
      <c r="I374" s="1" t="s">
        <v>1128</v>
      </c>
      <c r="J374" s="1"/>
      <c r="K374" s="1">
        <v>5</v>
      </c>
      <c r="L374" s="1">
        <v>3</v>
      </c>
      <c r="M374" s="1">
        <v>3</v>
      </c>
      <c r="N374" s="1">
        <v>6</v>
      </c>
      <c r="O374" s="1">
        <v>12</v>
      </c>
      <c r="P374" s="1">
        <v>5</v>
      </c>
      <c r="Q374" s="1">
        <v>7</v>
      </c>
      <c r="R374" s="1">
        <v>7</v>
      </c>
      <c r="S374" s="1">
        <v>7</v>
      </c>
      <c r="T374" s="1">
        <v>3</v>
      </c>
      <c r="U374" s="1"/>
      <c r="V374" s="1"/>
      <c r="W374" s="1"/>
      <c r="X374" s="1"/>
      <c r="Y374" s="37">
        <v>58</v>
      </c>
      <c r="Z374" s="2">
        <v>80</v>
      </c>
      <c r="AA374" s="35">
        <f t="shared" si="5"/>
        <v>4640</v>
      </c>
      <c r="AB374" s="44">
        <v>34.042553191489361</v>
      </c>
    </row>
    <row r="375" spans="1:28" ht="35.450000000000003" customHeight="1" x14ac:dyDescent="0.25">
      <c r="A375" s="16"/>
      <c r="B375" s="1" t="s">
        <v>1124</v>
      </c>
      <c r="C375" s="1" t="s">
        <v>1650</v>
      </c>
      <c r="D375" s="1" t="s">
        <v>851</v>
      </c>
      <c r="E375" s="1" t="s">
        <v>1723</v>
      </c>
      <c r="F375" s="1" t="s">
        <v>1724</v>
      </c>
      <c r="G375" s="1" t="s">
        <v>649</v>
      </c>
      <c r="H375" s="1" t="s">
        <v>643</v>
      </c>
      <c r="I375" s="1" t="s">
        <v>1128</v>
      </c>
      <c r="J375" s="1"/>
      <c r="K375" s="1">
        <v>10</v>
      </c>
      <c r="L375" s="1"/>
      <c r="M375" s="1">
        <v>10</v>
      </c>
      <c r="N375" s="1">
        <v>4</v>
      </c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>
        <v>24</v>
      </c>
      <c r="Z375" s="2">
        <v>70</v>
      </c>
      <c r="AA375" s="35">
        <f t="shared" si="5"/>
        <v>1680</v>
      </c>
      <c r="AB375" s="44">
        <v>29.787234042553191</v>
      </c>
    </row>
    <row r="376" spans="1:28" ht="35.450000000000003" customHeight="1" x14ac:dyDescent="0.25">
      <c r="A376" s="16"/>
      <c r="B376" s="1" t="s">
        <v>1124</v>
      </c>
      <c r="C376" s="1" t="s">
        <v>1650</v>
      </c>
      <c r="D376" s="1" t="s">
        <v>851</v>
      </c>
      <c r="E376" s="1" t="s">
        <v>1723</v>
      </c>
      <c r="F376" s="1" t="s">
        <v>1724</v>
      </c>
      <c r="G376" s="1" t="s">
        <v>649</v>
      </c>
      <c r="H376" s="1" t="s">
        <v>674</v>
      </c>
      <c r="I376" s="1" t="s">
        <v>1128</v>
      </c>
      <c r="J376" s="1"/>
      <c r="K376" s="1">
        <v>10</v>
      </c>
      <c r="L376" s="1"/>
      <c r="M376" s="1">
        <v>10</v>
      </c>
      <c r="N376" s="1">
        <v>4</v>
      </c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>
        <v>24</v>
      </c>
      <c r="Z376" s="2">
        <v>70</v>
      </c>
      <c r="AA376" s="35">
        <f t="shared" si="5"/>
        <v>1680</v>
      </c>
      <c r="AB376" s="44">
        <v>29.787234042553191</v>
      </c>
    </row>
    <row r="377" spans="1:28" ht="35.450000000000003" customHeight="1" x14ac:dyDescent="0.25">
      <c r="A377" s="16"/>
      <c r="B377" s="1" t="s">
        <v>1124</v>
      </c>
      <c r="C377" s="1" t="s">
        <v>1650</v>
      </c>
      <c r="D377" s="1" t="s">
        <v>851</v>
      </c>
      <c r="E377" s="1" t="s">
        <v>1725</v>
      </c>
      <c r="F377" s="1" t="s">
        <v>1726</v>
      </c>
      <c r="G377" s="1" t="s">
        <v>649</v>
      </c>
      <c r="H377" s="1" t="s">
        <v>643</v>
      </c>
      <c r="I377" s="1" t="s">
        <v>1128</v>
      </c>
      <c r="J377" s="1"/>
      <c r="K377" s="1"/>
      <c r="L377" s="1"/>
      <c r="M377" s="1"/>
      <c r="N377" s="1"/>
      <c r="O377" s="1"/>
      <c r="P377" s="1"/>
      <c r="Q377" s="1">
        <v>12</v>
      </c>
      <c r="R377" s="1"/>
      <c r="S377" s="1">
        <v>9</v>
      </c>
      <c r="T377" s="1"/>
      <c r="U377" s="1"/>
      <c r="V377" s="1"/>
      <c r="W377" s="1"/>
      <c r="X377" s="1"/>
      <c r="Y377" s="37">
        <v>21</v>
      </c>
      <c r="Z377" s="2">
        <v>80</v>
      </c>
      <c r="AA377" s="35">
        <f t="shared" si="5"/>
        <v>1680</v>
      </c>
      <c r="AB377" s="44">
        <v>34.042553191489361</v>
      </c>
    </row>
    <row r="378" spans="1:28" ht="35.450000000000003" customHeight="1" x14ac:dyDescent="0.25">
      <c r="A378" s="16"/>
      <c r="B378" s="1" t="s">
        <v>1124</v>
      </c>
      <c r="C378" s="1" t="s">
        <v>1650</v>
      </c>
      <c r="D378" s="1" t="s">
        <v>851</v>
      </c>
      <c r="E378" s="1" t="s">
        <v>1725</v>
      </c>
      <c r="F378" s="1" t="s">
        <v>1726</v>
      </c>
      <c r="G378" s="1" t="s">
        <v>649</v>
      </c>
      <c r="H378" s="1" t="s">
        <v>643</v>
      </c>
      <c r="I378" s="1" t="s">
        <v>1133</v>
      </c>
      <c r="J378" s="1"/>
      <c r="K378" s="1"/>
      <c r="L378" s="1">
        <v>7</v>
      </c>
      <c r="M378" s="1">
        <v>6</v>
      </c>
      <c r="N378" s="1">
        <v>1</v>
      </c>
      <c r="O378" s="1"/>
      <c r="P378" s="1">
        <v>4</v>
      </c>
      <c r="Q378" s="1"/>
      <c r="R378" s="1">
        <v>5</v>
      </c>
      <c r="S378" s="1"/>
      <c r="T378" s="1">
        <v>3</v>
      </c>
      <c r="U378" s="1"/>
      <c r="V378" s="1"/>
      <c r="W378" s="1"/>
      <c r="X378" s="1"/>
      <c r="Y378" s="37">
        <v>26</v>
      </c>
      <c r="Z378" s="2">
        <v>80</v>
      </c>
      <c r="AA378" s="35">
        <f t="shared" si="5"/>
        <v>2080</v>
      </c>
      <c r="AB378" s="44">
        <v>34.042553191489361</v>
      </c>
    </row>
    <row r="379" spans="1:28" ht="35.450000000000003" customHeight="1" x14ac:dyDescent="0.25">
      <c r="A379" s="16"/>
      <c r="B379" s="1" t="s">
        <v>1124</v>
      </c>
      <c r="C379" s="1" t="s">
        <v>1650</v>
      </c>
      <c r="D379" s="1" t="s">
        <v>851</v>
      </c>
      <c r="E379" s="1" t="s">
        <v>1727</v>
      </c>
      <c r="F379" s="1" t="s">
        <v>1728</v>
      </c>
      <c r="G379" s="1" t="s">
        <v>649</v>
      </c>
      <c r="H379" s="1" t="s">
        <v>643</v>
      </c>
      <c r="I379" s="1" t="s">
        <v>1128</v>
      </c>
      <c r="J379" s="1"/>
      <c r="K379" s="1">
        <v>17</v>
      </c>
      <c r="L379" s="1">
        <v>12</v>
      </c>
      <c r="M379" s="1">
        <v>1</v>
      </c>
      <c r="N379" s="1"/>
      <c r="O379" s="1"/>
      <c r="P379" s="1">
        <v>4</v>
      </c>
      <c r="Q379" s="1">
        <v>4</v>
      </c>
      <c r="R379" s="1"/>
      <c r="S379" s="1">
        <v>3</v>
      </c>
      <c r="T379" s="1"/>
      <c r="U379" s="1"/>
      <c r="V379" s="1"/>
      <c r="W379" s="1"/>
      <c r="X379" s="1"/>
      <c r="Y379" s="37">
        <v>41</v>
      </c>
      <c r="Z379" s="2">
        <v>80</v>
      </c>
      <c r="AA379" s="35">
        <f t="shared" si="5"/>
        <v>3280</v>
      </c>
      <c r="AB379" s="44">
        <v>34.042553191489361</v>
      </c>
    </row>
    <row r="380" spans="1:28" ht="35.450000000000003" customHeight="1" x14ac:dyDescent="0.25">
      <c r="A380" s="16"/>
      <c r="B380" s="1" t="s">
        <v>1124</v>
      </c>
      <c r="C380" s="1" t="s">
        <v>1650</v>
      </c>
      <c r="D380" s="1" t="s">
        <v>851</v>
      </c>
      <c r="E380" s="1" t="s">
        <v>1729</v>
      </c>
      <c r="F380" s="1" t="s">
        <v>1730</v>
      </c>
      <c r="G380" s="1" t="s">
        <v>649</v>
      </c>
      <c r="H380" s="1" t="s">
        <v>643</v>
      </c>
      <c r="I380" s="1" t="s">
        <v>1128</v>
      </c>
      <c r="J380" s="1"/>
      <c r="K380" s="1">
        <v>15</v>
      </c>
      <c r="L380" s="1">
        <v>9</v>
      </c>
      <c r="M380" s="1">
        <v>5</v>
      </c>
      <c r="N380" s="1"/>
      <c r="O380" s="1">
        <v>6</v>
      </c>
      <c r="P380" s="1"/>
      <c r="Q380" s="1">
        <v>2</v>
      </c>
      <c r="R380" s="1">
        <v>2</v>
      </c>
      <c r="S380" s="1">
        <v>1</v>
      </c>
      <c r="T380" s="1"/>
      <c r="U380" s="1"/>
      <c r="V380" s="1"/>
      <c r="W380" s="1"/>
      <c r="X380" s="1"/>
      <c r="Y380" s="37">
        <v>40</v>
      </c>
      <c r="Z380" s="2">
        <v>80</v>
      </c>
      <c r="AA380" s="35">
        <f t="shared" si="5"/>
        <v>3200</v>
      </c>
      <c r="AB380" s="44">
        <v>34.042553191489361</v>
      </c>
    </row>
    <row r="381" spans="1:28" ht="35.450000000000003" customHeight="1" x14ac:dyDescent="0.25">
      <c r="A381" s="16"/>
      <c r="B381" s="1" t="s">
        <v>1124</v>
      </c>
      <c r="C381" s="1" t="s">
        <v>1650</v>
      </c>
      <c r="D381" s="1" t="s">
        <v>851</v>
      </c>
      <c r="E381" s="1" t="s">
        <v>1731</v>
      </c>
      <c r="F381" s="1" t="s">
        <v>1732</v>
      </c>
      <c r="G381" s="1" t="s">
        <v>649</v>
      </c>
      <c r="H381" s="1" t="s">
        <v>643</v>
      </c>
      <c r="I381" s="1" t="s">
        <v>1128</v>
      </c>
      <c r="J381" s="1"/>
      <c r="K381" s="1"/>
      <c r="L381" s="1">
        <v>2</v>
      </c>
      <c r="M381" s="1">
        <v>3</v>
      </c>
      <c r="N381" s="1">
        <v>4</v>
      </c>
      <c r="O381" s="1">
        <v>9</v>
      </c>
      <c r="P381" s="1"/>
      <c r="Q381" s="1">
        <v>8</v>
      </c>
      <c r="R381" s="1">
        <v>3</v>
      </c>
      <c r="S381" s="1">
        <v>4</v>
      </c>
      <c r="T381" s="1">
        <v>4</v>
      </c>
      <c r="U381" s="1"/>
      <c r="V381" s="1"/>
      <c r="W381" s="1"/>
      <c r="X381" s="1"/>
      <c r="Y381" s="37">
        <v>37</v>
      </c>
      <c r="Z381" s="2">
        <v>80</v>
      </c>
      <c r="AA381" s="35">
        <f t="shared" si="5"/>
        <v>2960</v>
      </c>
      <c r="AB381" s="44">
        <v>34.042553191489361</v>
      </c>
    </row>
    <row r="382" spans="1:28" ht="35.450000000000003" customHeight="1" x14ac:dyDescent="0.25">
      <c r="A382" s="16"/>
      <c r="B382" s="1" t="s">
        <v>1124</v>
      </c>
      <c r="C382" s="1" t="s">
        <v>1650</v>
      </c>
      <c r="D382" s="1" t="s">
        <v>851</v>
      </c>
      <c r="E382" s="1" t="s">
        <v>1733</v>
      </c>
      <c r="F382" s="1" t="s">
        <v>1734</v>
      </c>
      <c r="G382" s="1" t="s">
        <v>649</v>
      </c>
      <c r="H382" s="1" t="s">
        <v>643</v>
      </c>
      <c r="I382" s="1" t="s">
        <v>1128</v>
      </c>
      <c r="J382" s="1"/>
      <c r="K382" s="1"/>
      <c r="L382" s="1"/>
      <c r="M382" s="1"/>
      <c r="N382" s="1"/>
      <c r="O382" s="1"/>
      <c r="P382" s="1"/>
      <c r="Q382" s="1">
        <v>8</v>
      </c>
      <c r="R382" s="1">
        <v>7</v>
      </c>
      <c r="S382" s="1"/>
      <c r="T382" s="1"/>
      <c r="U382" s="1"/>
      <c r="V382" s="1"/>
      <c r="W382" s="1"/>
      <c r="X382" s="1"/>
      <c r="Y382" s="37">
        <v>15</v>
      </c>
      <c r="Z382" s="2">
        <v>70</v>
      </c>
      <c r="AA382" s="35">
        <f t="shared" si="5"/>
        <v>1050</v>
      </c>
      <c r="AB382" s="44">
        <v>29.787234042553191</v>
      </c>
    </row>
    <row r="383" spans="1:28" ht="35.450000000000003" customHeight="1" x14ac:dyDescent="0.25">
      <c r="A383" s="16"/>
      <c r="B383" s="1" t="s">
        <v>1124</v>
      </c>
      <c r="C383" s="1" t="s">
        <v>1650</v>
      </c>
      <c r="D383" s="1" t="s">
        <v>851</v>
      </c>
      <c r="E383" s="1" t="s">
        <v>1733</v>
      </c>
      <c r="F383" s="1" t="s">
        <v>1734</v>
      </c>
      <c r="G383" s="1" t="s">
        <v>649</v>
      </c>
      <c r="H383" s="1" t="s">
        <v>674</v>
      </c>
      <c r="I383" s="1" t="s">
        <v>1128</v>
      </c>
      <c r="J383" s="1"/>
      <c r="K383" s="1"/>
      <c r="L383" s="1"/>
      <c r="M383" s="1"/>
      <c r="N383" s="1"/>
      <c r="O383" s="1"/>
      <c r="P383" s="1"/>
      <c r="Q383" s="1">
        <v>8</v>
      </c>
      <c r="R383" s="1">
        <v>7</v>
      </c>
      <c r="S383" s="1"/>
      <c r="T383" s="1"/>
      <c r="U383" s="1"/>
      <c r="V383" s="1"/>
      <c r="W383" s="1"/>
      <c r="X383" s="1"/>
      <c r="Y383" s="37">
        <v>15</v>
      </c>
      <c r="Z383" s="2">
        <v>70</v>
      </c>
      <c r="AA383" s="35">
        <f t="shared" si="5"/>
        <v>1050</v>
      </c>
      <c r="AB383" s="44">
        <v>29.787234042553191</v>
      </c>
    </row>
    <row r="384" spans="1:28" ht="35.450000000000003" customHeight="1" x14ac:dyDescent="0.25">
      <c r="A384" s="16"/>
      <c r="B384" s="1" t="s">
        <v>1124</v>
      </c>
      <c r="C384" s="1" t="s">
        <v>1650</v>
      </c>
      <c r="D384" s="1" t="s">
        <v>851</v>
      </c>
      <c r="E384" s="1" t="s">
        <v>1735</v>
      </c>
      <c r="F384" s="1" t="s">
        <v>1736</v>
      </c>
      <c r="G384" s="1" t="s">
        <v>649</v>
      </c>
      <c r="H384" s="1" t="s">
        <v>643</v>
      </c>
      <c r="I384" s="1" t="s">
        <v>1128</v>
      </c>
      <c r="J384" s="1"/>
      <c r="K384" s="1"/>
      <c r="L384" s="1"/>
      <c r="M384" s="1">
        <v>1</v>
      </c>
      <c r="N384" s="1">
        <v>1</v>
      </c>
      <c r="O384" s="1">
        <v>8</v>
      </c>
      <c r="P384" s="1">
        <v>1</v>
      </c>
      <c r="Q384" s="1">
        <v>2</v>
      </c>
      <c r="R384" s="1">
        <v>3</v>
      </c>
      <c r="S384" s="1">
        <v>2</v>
      </c>
      <c r="T384" s="1"/>
      <c r="U384" s="1"/>
      <c r="V384" s="1">
        <v>9</v>
      </c>
      <c r="W384" s="1"/>
      <c r="X384" s="1"/>
      <c r="Y384" s="37">
        <v>27</v>
      </c>
      <c r="Z384" s="2">
        <v>80</v>
      </c>
      <c r="AA384" s="35">
        <f t="shared" si="5"/>
        <v>2160</v>
      </c>
      <c r="AB384" s="44">
        <v>34.042553191489361</v>
      </c>
    </row>
    <row r="385" spans="1:28" ht="35.450000000000003" customHeight="1" x14ac:dyDescent="0.25">
      <c r="A385" s="16"/>
      <c r="B385" s="1" t="s">
        <v>1124</v>
      </c>
      <c r="C385" s="1" t="s">
        <v>1650</v>
      </c>
      <c r="D385" s="1" t="s">
        <v>851</v>
      </c>
      <c r="E385" s="1" t="s">
        <v>1737</v>
      </c>
      <c r="F385" s="1" t="s">
        <v>1738</v>
      </c>
      <c r="G385" s="1" t="s">
        <v>659</v>
      </c>
      <c r="H385" s="1" t="s">
        <v>674</v>
      </c>
      <c r="I385" s="1" t="s">
        <v>1128</v>
      </c>
      <c r="J385" s="1"/>
      <c r="K385" s="1">
        <v>2</v>
      </c>
      <c r="L385" s="1"/>
      <c r="M385" s="1">
        <v>6</v>
      </c>
      <c r="N385" s="1">
        <v>8</v>
      </c>
      <c r="O385" s="1"/>
      <c r="P385" s="1"/>
      <c r="Q385" s="1">
        <v>1</v>
      </c>
      <c r="R385" s="1">
        <v>8</v>
      </c>
      <c r="S385" s="1"/>
      <c r="T385" s="1"/>
      <c r="U385" s="1">
        <v>1</v>
      </c>
      <c r="V385" s="1"/>
      <c r="W385" s="1"/>
      <c r="X385" s="1"/>
      <c r="Y385" s="37">
        <v>26</v>
      </c>
      <c r="Z385" s="2">
        <v>79.95</v>
      </c>
      <c r="AA385" s="35">
        <f t="shared" si="5"/>
        <v>2078.7000000000003</v>
      </c>
      <c r="AB385" s="44">
        <v>34.021276595744681</v>
      </c>
    </row>
    <row r="386" spans="1:28" ht="35.450000000000003" customHeight="1" x14ac:dyDescent="0.25">
      <c r="A386" s="16"/>
      <c r="B386" s="1" t="s">
        <v>1124</v>
      </c>
      <c r="C386" s="1" t="s">
        <v>1650</v>
      </c>
      <c r="D386" s="1" t="s">
        <v>851</v>
      </c>
      <c r="E386" s="1" t="s">
        <v>1739</v>
      </c>
      <c r="F386" s="1" t="s">
        <v>1740</v>
      </c>
      <c r="G386" s="1" t="s">
        <v>659</v>
      </c>
      <c r="H386" s="1" t="s">
        <v>674</v>
      </c>
      <c r="I386" s="1" t="s">
        <v>1128</v>
      </c>
      <c r="J386" s="1"/>
      <c r="K386" s="1"/>
      <c r="L386" s="1"/>
      <c r="M386" s="1">
        <v>8</v>
      </c>
      <c r="N386" s="1"/>
      <c r="O386" s="1">
        <v>14</v>
      </c>
      <c r="P386" s="1"/>
      <c r="Q386" s="1"/>
      <c r="R386" s="1">
        <v>1</v>
      </c>
      <c r="S386" s="1"/>
      <c r="T386" s="1"/>
      <c r="U386" s="1"/>
      <c r="V386" s="1"/>
      <c r="W386" s="1">
        <v>2</v>
      </c>
      <c r="X386" s="1"/>
      <c r="Y386" s="37">
        <v>25</v>
      </c>
      <c r="Z386" s="2">
        <v>79.95</v>
      </c>
      <c r="AA386" s="35">
        <f t="shared" si="5"/>
        <v>1998.75</v>
      </c>
      <c r="AB386" s="44">
        <v>34.021276595744681</v>
      </c>
    </row>
    <row r="387" spans="1:28" ht="35.450000000000003" customHeight="1" x14ac:dyDescent="0.25">
      <c r="A387" s="16"/>
      <c r="B387" s="1" t="s">
        <v>1124</v>
      </c>
      <c r="C387" s="1" t="s">
        <v>1650</v>
      </c>
      <c r="D387" s="1" t="s">
        <v>851</v>
      </c>
      <c r="E387" s="1" t="s">
        <v>1741</v>
      </c>
      <c r="F387" s="1" t="s">
        <v>1742</v>
      </c>
      <c r="G387" s="1" t="s">
        <v>649</v>
      </c>
      <c r="H387" s="1" t="s">
        <v>643</v>
      </c>
      <c r="I387" s="1" t="s">
        <v>1128</v>
      </c>
      <c r="J387" s="1"/>
      <c r="K387" s="1"/>
      <c r="L387" s="1"/>
      <c r="M387" s="1"/>
      <c r="N387" s="1"/>
      <c r="O387" s="1"/>
      <c r="P387" s="1"/>
      <c r="Q387" s="1">
        <v>7</v>
      </c>
      <c r="R387" s="1"/>
      <c r="S387" s="1">
        <v>2</v>
      </c>
      <c r="T387" s="1"/>
      <c r="U387" s="1">
        <v>1</v>
      </c>
      <c r="V387" s="1"/>
      <c r="W387" s="1"/>
      <c r="X387" s="1"/>
      <c r="Y387" s="37">
        <v>10</v>
      </c>
      <c r="Z387" s="2">
        <v>80</v>
      </c>
      <c r="AA387" s="35">
        <f t="shared" si="5"/>
        <v>800</v>
      </c>
      <c r="AB387" s="44">
        <v>34.042553191489361</v>
      </c>
    </row>
    <row r="388" spans="1:28" ht="35.450000000000003" customHeight="1" x14ac:dyDescent="0.25">
      <c r="A388" s="16"/>
      <c r="B388" s="1" t="s">
        <v>1124</v>
      </c>
      <c r="C388" s="1" t="s">
        <v>1650</v>
      </c>
      <c r="D388" s="1" t="s">
        <v>851</v>
      </c>
      <c r="E388" s="1" t="s">
        <v>1741</v>
      </c>
      <c r="F388" s="1" t="s">
        <v>1742</v>
      </c>
      <c r="G388" s="1" t="s">
        <v>649</v>
      </c>
      <c r="H388" s="1" t="s">
        <v>674</v>
      </c>
      <c r="I388" s="1" t="s">
        <v>1128</v>
      </c>
      <c r="J388" s="1"/>
      <c r="K388" s="1"/>
      <c r="L388" s="1"/>
      <c r="M388" s="1"/>
      <c r="N388" s="1"/>
      <c r="O388" s="1"/>
      <c r="P388" s="1"/>
      <c r="Q388" s="1">
        <v>7</v>
      </c>
      <c r="R388" s="1"/>
      <c r="S388" s="1">
        <v>2</v>
      </c>
      <c r="T388" s="1"/>
      <c r="U388" s="1">
        <v>1</v>
      </c>
      <c r="V388" s="1"/>
      <c r="W388" s="1"/>
      <c r="X388" s="1"/>
      <c r="Y388" s="37">
        <v>10</v>
      </c>
      <c r="Z388" s="2">
        <v>80</v>
      </c>
      <c r="AA388" s="35">
        <f t="shared" ref="AA388:AA451" si="6">Z388*Y388</f>
        <v>800</v>
      </c>
      <c r="AB388" s="44">
        <v>34.042553191489361</v>
      </c>
    </row>
    <row r="389" spans="1:28" ht="35.450000000000003" customHeight="1" x14ac:dyDescent="0.25">
      <c r="A389" s="16"/>
      <c r="B389" s="1" t="s">
        <v>1124</v>
      </c>
      <c r="C389" s="1" t="s">
        <v>1650</v>
      </c>
      <c r="D389" s="1" t="s">
        <v>851</v>
      </c>
      <c r="E389" s="1" t="s">
        <v>1743</v>
      </c>
      <c r="F389" s="1" t="s">
        <v>1744</v>
      </c>
      <c r="G389" s="1" t="s">
        <v>649</v>
      </c>
      <c r="H389" s="1" t="s">
        <v>674</v>
      </c>
      <c r="I389" s="1" t="s">
        <v>1128</v>
      </c>
      <c r="J389" s="1"/>
      <c r="K389" s="1"/>
      <c r="L389" s="1">
        <v>12</v>
      </c>
      <c r="M389" s="1"/>
      <c r="N389" s="1"/>
      <c r="O389" s="1"/>
      <c r="P389" s="1"/>
      <c r="Q389" s="1"/>
      <c r="R389" s="1"/>
      <c r="S389" s="1"/>
      <c r="T389" s="1">
        <v>4</v>
      </c>
      <c r="U389" s="1"/>
      <c r="V389" s="1"/>
      <c r="W389" s="1"/>
      <c r="X389" s="1"/>
      <c r="Y389" s="37">
        <v>16</v>
      </c>
      <c r="Z389" s="2">
        <v>60</v>
      </c>
      <c r="AA389" s="35">
        <f t="shared" si="6"/>
        <v>960</v>
      </c>
      <c r="AB389" s="44">
        <v>25.531914893617021</v>
      </c>
    </row>
    <row r="390" spans="1:28" ht="35.450000000000003" customHeight="1" x14ac:dyDescent="0.25">
      <c r="A390" s="16"/>
      <c r="B390" s="1" t="s">
        <v>1124</v>
      </c>
      <c r="C390" s="1" t="s">
        <v>1650</v>
      </c>
      <c r="D390" s="1" t="s">
        <v>851</v>
      </c>
      <c r="E390" s="1" t="s">
        <v>1745</v>
      </c>
      <c r="F390" s="1" t="s">
        <v>1746</v>
      </c>
      <c r="G390" s="1" t="s">
        <v>649</v>
      </c>
      <c r="H390" s="1" t="s">
        <v>674</v>
      </c>
      <c r="I390" s="1" t="s">
        <v>1128</v>
      </c>
      <c r="J390" s="1">
        <v>1</v>
      </c>
      <c r="K390" s="1"/>
      <c r="L390" s="1"/>
      <c r="M390" s="1"/>
      <c r="N390" s="1"/>
      <c r="O390" s="1"/>
      <c r="P390" s="1"/>
      <c r="Q390" s="1"/>
      <c r="R390" s="1"/>
      <c r="S390" s="1">
        <v>11</v>
      </c>
      <c r="T390" s="1">
        <v>2</v>
      </c>
      <c r="U390" s="1"/>
      <c r="V390" s="1"/>
      <c r="W390" s="1"/>
      <c r="X390" s="1"/>
      <c r="Y390" s="37">
        <v>14</v>
      </c>
      <c r="Z390" s="2">
        <v>69.95</v>
      </c>
      <c r="AA390" s="35">
        <f t="shared" si="6"/>
        <v>979.30000000000007</v>
      </c>
      <c r="AB390" s="44">
        <v>29.76595744680851</v>
      </c>
    </row>
    <row r="391" spans="1:28" ht="35.450000000000003" customHeight="1" x14ac:dyDescent="0.25">
      <c r="A391" s="16"/>
      <c r="B391" s="1" t="s">
        <v>1124</v>
      </c>
      <c r="C391" s="1" t="s">
        <v>1650</v>
      </c>
      <c r="D391" s="1" t="s">
        <v>851</v>
      </c>
      <c r="E391" s="1" t="s">
        <v>1747</v>
      </c>
      <c r="F391" s="1" t="s">
        <v>1748</v>
      </c>
      <c r="G391" s="1" t="s">
        <v>649</v>
      </c>
      <c r="H391" s="1" t="s">
        <v>643</v>
      </c>
      <c r="I391" s="1" t="s">
        <v>1128</v>
      </c>
      <c r="J391" s="1"/>
      <c r="K391" s="1"/>
      <c r="L391" s="1">
        <v>2</v>
      </c>
      <c r="M391" s="1"/>
      <c r="N391" s="1"/>
      <c r="O391" s="1"/>
      <c r="P391" s="1"/>
      <c r="Q391" s="1">
        <v>12</v>
      </c>
      <c r="R391" s="1"/>
      <c r="S391" s="1"/>
      <c r="T391" s="1"/>
      <c r="U391" s="1"/>
      <c r="V391" s="1"/>
      <c r="W391" s="1"/>
      <c r="X391" s="1"/>
      <c r="Y391" s="37">
        <v>14</v>
      </c>
      <c r="Z391" s="2">
        <v>80</v>
      </c>
      <c r="AA391" s="35">
        <f t="shared" si="6"/>
        <v>1120</v>
      </c>
      <c r="AB391" s="44">
        <v>34.042553191489361</v>
      </c>
    </row>
    <row r="392" spans="1:28" ht="35.450000000000003" customHeight="1" x14ac:dyDescent="0.25">
      <c r="A392" s="16"/>
      <c r="B392" s="1" t="s">
        <v>1124</v>
      </c>
      <c r="C392" s="1" t="s">
        <v>1650</v>
      </c>
      <c r="D392" s="1" t="s">
        <v>851</v>
      </c>
      <c r="E392" s="1" t="s">
        <v>1749</v>
      </c>
      <c r="F392" s="1" t="s">
        <v>1750</v>
      </c>
      <c r="G392" s="1" t="s">
        <v>649</v>
      </c>
      <c r="H392" s="1" t="s">
        <v>643</v>
      </c>
      <c r="I392" s="1" t="s">
        <v>1128</v>
      </c>
      <c r="J392" s="1"/>
      <c r="K392" s="1"/>
      <c r="L392" s="1"/>
      <c r="M392" s="1">
        <v>2</v>
      </c>
      <c r="N392" s="1">
        <v>2</v>
      </c>
      <c r="O392" s="1">
        <v>2</v>
      </c>
      <c r="P392" s="1">
        <v>1</v>
      </c>
      <c r="Q392" s="1">
        <v>2</v>
      </c>
      <c r="R392" s="1">
        <v>2</v>
      </c>
      <c r="S392" s="1">
        <v>1</v>
      </c>
      <c r="T392" s="1"/>
      <c r="U392" s="1"/>
      <c r="V392" s="1"/>
      <c r="W392" s="1"/>
      <c r="X392" s="1"/>
      <c r="Y392" s="37">
        <v>12</v>
      </c>
      <c r="Z392" s="2">
        <v>80</v>
      </c>
      <c r="AA392" s="35">
        <f t="shared" si="6"/>
        <v>960</v>
      </c>
      <c r="AB392" s="44">
        <v>34.042553191489361</v>
      </c>
    </row>
    <row r="393" spans="1:28" ht="35.450000000000003" customHeight="1" x14ac:dyDescent="0.25">
      <c r="A393" s="16"/>
      <c r="B393" s="1" t="s">
        <v>1124</v>
      </c>
      <c r="C393" s="1" t="s">
        <v>1650</v>
      </c>
      <c r="D393" s="1" t="s">
        <v>851</v>
      </c>
      <c r="E393" s="1" t="s">
        <v>1751</v>
      </c>
      <c r="F393" s="1" t="s">
        <v>1752</v>
      </c>
      <c r="G393" s="1" t="s">
        <v>649</v>
      </c>
      <c r="H393" s="1" t="s">
        <v>643</v>
      </c>
      <c r="I393" s="1" t="s">
        <v>1128</v>
      </c>
      <c r="J393" s="1"/>
      <c r="K393" s="1">
        <v>7</v>
      </c>
      <c r="L393" s="1"/>
      <c r="M393" s="1"/>
      <c r="N393" s="1"/>
      <c r="O393" s="1"/>
      <c r="P393" s="1"/>
      <c r="Q393" s="1"/>
      <c r="R393" s="1"/>
      <c r="S393" s="1"/>
      <c r="T393" s="1">
        <v>5</v>
      </c>
      <c r="U393" s="1"/>
      <c r="V393" s="1"/>
      <c r="W393" s="1"/>
      <c r="X393" s="1"/>
      <c r="Y393" s="37">
        <v>12</v>
      </c>
      <c r="Z393" s="2">
        <v>80</v>
      </c>
      <c r="AA393" s="35">
        <f t="shared" si="6"/>
        <v>960</v>
      </c>
      <c r="AB393" s="44">
        <v>34.042553191489361</v>
      </c>
    </row>
    <row r="394" spans="1:28" ht="35.450000000000003" customHeight="1" x14ac:dyDescent="0.25">
      <c r="A394" s="16"/>
      <c r="B394" s="1" t="s">
        <v>1124</v>
      </c>
      <c r="C394" s="1" t="s">
        <v>1650</v>
      </c>
      <c r="D394" s="1" t="s">
        <v>851</v>
      </c>
      <c r="E394" s="1" t="s">
        <v>1753</v>
      </c>
      <c r="F394" s="1" t="s">
        <v>1754</v>
      </c>
      <c r="G394" s="1" t="s">
        <v>659</v>
      </c>
      <c r="H394" s="1" t="s">
        <v>674</v>
      </c>
      <c r="I394" s="1" t="s">
        <v>1128</v>
      </c>
      <c r="J394" s="1"/>
      <c r="K394" s="1"/>
      <c r="L394" s="1"/>
      <c r="M394" s="1"/>
      <c r="N394" s="1"/>
      <c r="O394" s="1"/>
      <c r="P394" s="1">
        <v>7</v>
      </c>
      <c r="Q394" s="1">
        <v>3</v>
      </c>
      <c r="R394" s="1"/>
      <c r="S394" s="1"/>
      <c r="T394" s="1"/>
      <c r="U394" s="1"/>
      <c r="V394" s="1"/>
      <c r="W394" s="1"/>
      <c r="X394" s="1"/>
      <c r="Y394" s="37">
        <v>10</v>
      </c>
      <c r="Z394" s="2">
        <v>79.95</v>
      </c>
      <c r="AA394" s="35">
        <f t="shared" si="6"/>
        <v>799.5</v>
      </c>
      <c r="AB394" s="44">
        <v>34.021276595744681</v>
      </c>
    </row>
    <row r="395" spans="1:28" ht="35.450000000000003" customHeight="1" x14ac:dyDescent="0.25">
      <c r="A395" s="16"/>
      <c r="B395" s="1" t="s">
        <v>1124</v>
      </c>
      <c r="C395" s="1" t="s">
        <v>1650</v>
      </c>
      <c r="D395" s="1" t="s">
        <v>851</v>
      </c>
      <c r="E395" s="1" t="s">
        <v>1753</v>
      </c>
      <c r="F395" s="1" t="s">
        <v>1754</v>
      </c>
      <c r="G395" s="1" t="s">
        <v>659</v>
      </c>
      <c r="H395" s="1" t="s">
        <v>674</v>
      </c>
      <c r="I395" s="1" t="s">
        <v>1133</v>
      </c>
      <c r="J395" s="1"/>
      <c r="K395" s="1"/>
      <c r="L395" s="1"/>
      <c r="M395" s="1"/>
      <c r="N395" s="1"/>
      <c r="O395" s="1"/>
      <c r="P395" s="1"/>
      <c r="Q395" s="1"/>
      <c r="R395" s="1">
        <v>1</v>
      </c>
      <c r="S395" s="1"/>
      <c r="T395" s="1"/>
      <c r="U395" s="1"/>
      <c r="V395" s="1"/>
      <c r="W395" s="1"/>
      <c r="X395" s="1"/>
      <c r="Y395" s="37">
        <v>1</v>
      </c>
      <c r="Z395" s="2">
        <v>79.95</v>
      </c>
      <c r="AA395" s="35">
        <f t="shared" si="6"/>
        <v>79.95</v>
      </c>
      <c r="AB395" s="44">
        <v>34.021276595744681</v>
      </c>
    </row>
    <row r="396" spans="1:28" ht="35.450000000000003" customHeight="1" x14ac:dyDescent="0.25">
      <c r="A396" s="16"/>
      <c r="B396" s="1" t="s">
        <v>1124</v>
      </c>
      <c r="C396" s="1" t="s">
        <v>1650</v>
      </c>
      <c r="D396" s="1" t="s">
        <v>851</v>
      </c>
      <c r="E396" s="1" t="s">
        <v>1755</v>
      </c>
      <c r="F396" s="1" t="s">
        <v>1756</v>
      </c>
      <c r="G396" s="1" t="s">
        <v>642</v>
      </c>
      <c r="H396" s="1" t="s">
        <v>643</v>
      </c>
      <c r="I396" s="1" t="s">
        <v>1128</v>
      </c>
      <c r="J396" s="1"/>
      <c r="K396" s="1">
        <v>4</v>
      </c>
      <c r="L396" s="1">
        <v>4</v>
      </c>
      <c r="M396" s="1"/>
      <c r="N396" s="1"/>
      <c r="O396" s="1"/>
      <c r="P396" s="1"/>
      <c r="Q396" s="1"/>
      <c r="R396" s="1"/>
      <c r="S396" s="1">
        <v>1</v>
      </c>
      <c r="T396" s="1"/>
      <c r="U396" s="1"/>
      <c r="V396" s="1"/>
      <c r="W396" s="1"/>
      <c r="X396" s="1"/>
      <c r="Y396" s="37">
        <v>9</v>
      </c>
      <c r="Z396" s="2">
        <v>110</v>
      </c>
      <c r="AA396" s="35">
        <f t="shared" si="6"/>
        <v>990</v>
      </c>
      <c r="AB396" s="44">
        <v>46.808510638297868</v>
      </c>
    </row>
    <row r="397" spans="1:28" ht="35.450000000000003" customHeight="1" x14ac:dyDescent="0.25">
      <c r="A397" s="16"/>
      <c r="B397" s="1" t="s">
        <v>1124</v>
      </c>
      <c r="C397" s="1" t="s">
        <v>1650</v>
      </c>
      <c r="D397" s="1" t="s">
        <v>851</v>
      </c>
      <c r="E397" s="1" t="s">
        <v>1757</v>
      </c>
      <c r="F397" s="1" t="s">
        <v>1758</v>
      </c>
      <c r="G397" s="1" t="s">
        <v>649</v>
      </c>
      <c r="H397" s="1" t="s">
        <v>643</v>
      </c>
      <c r="I397" s="1" t="s">
        <v>1128</v>
      </c>
      <c r="J397" s="1"/>
      <c r="K397" s="1"/>
      <c r="L397" s="1"/>
      <c r="M397" s="1"/>
      <c r="N397" s="1"/>
      <c r="O397" s="1"/>
      <c r="P397" s="1">
        <v>1</v>
      </c>
      <c r="Q397" s="1">
        <v>8</v>
      </c>
      <c r="R397" s="1"/>
      <c r="S397" s="1"/>
      <c r="T397" s="1"/>
      <c r="U397" s="1"/>
      <c r="V397" s="1"/>
      <c r="W397" s="1"/>
      <c r="X397" s="1"/>
      <c r="Y397" s="37">
        <v>9</v>
      </c>
      <c r="Z397" s="2">
        <v>79.95</v>
      </c>
      <c r="AA397" s="35">
        <f t="shared" si="6"/>
        <v>719.55000000000007</v>
      </c>
      <c r="AB397" s="44">
        <v>34.021276595744681</v>
      </c>
    </row>
    <row r="398" spans="1:28" ht="35.450000000000003" customHeight="1" x14ac:dyDescent="0.25">
      <c r="A398" s="16"/>
      <c r="B398" s="1" t="s">
        <v>1124</v>
      </c>
      <c r="C398" s="1" t="s">
        <v>1650</v>
      </c>
      <c r="D398" s="1" t="s">
        <v>851</v>
      </c>
      <c r="E398" s="1" t="s">
        <v>1759</v>
      </c>
      <c r="F398" s="1" t="s">
        <v>1760</v>
      </c>
      <c r="G398" s="1" t="s">
        <v>659</v>
      </c>
      <c r="H398" s="1" t="s">
        <v>674</v>
      </c>
      <c r="I398" s="1" t="s">
        <v>1128</v>
      </c>
      <c r="J398" s="1"/>
      <c r="K398" s="1">
        <v>1</v>
      </c>
      <c r="L398" s="1"/>
      <c r="M398" s="1"/>
      <c r="N398" s="1"/>
      <c r="O398" s="1"/>
      <c r="P398" s="1"/>
      <c r="Q398" s="1"/>
      <c r="R398" s="1">
        <v>8</v>
      </c>
      <c r="S398" s="1"/>
      <c r="T398" s="1"/>
      <c r="U398" s="1"/>
      <c r="V398" s="1"/>
      <c r="W398" s="1"/>
      <c r="X398" s="1"/>
      <c r="Y398" s="37">
        <v>9</v>
      </c>
      <c r="Z398" s="2">
        <v>79.95</v>
      </c>
      <c r="AA398" s="35">
        <f t="shared" si="6"/>
        <v>719.55000000000007</v>
      </c>
      <c r="AB398" s="44">
        <v>34.021276595744681</v>
      </c>
    </row>
    <row r="399" spans="1:28" ht="35.450000000000003" customHeight="1" x14ac:dyDescent="0.25">
      <c r="A399" s="16"/>
      <c r="B399" s="1" t="s">
        <v>1124</v>
      </c>
      <c r="C399" s="1" t="s">
        <v>1650</v>
      </c>
      <c r="D399" s="1" t="s">
        <v>851</v>
      </c>
      <c r="E399" s="1" t="s">
        <v>1761</v>
      </c>
      <c r="F399" s="1" t="s">
        <v>1762</v>
      </c>
      <c r="G399" s="1" t="s">
        <v>649</v>
      </c>
      <c r="H399" s="1" t="s">
        <v>674</v>
      </c>
      <c r="I399" s="1" t="s">
        <v>1128</v>
      </c>
      <c r="J399" s="1">
        <v>9</v>
      </c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>
        <v>9</v>
      </c>
      <c r="Z399" s="2">
        <v>79.95</v>
      </c>
      <c r="AA399" s="35">
        <f t="shared" si="6"/>
        <v>719.55000000000007</v>
      </c>
      <c r="AB399" s="44">
        <v>34.021276595744681</v>
      </c>
    </row>
    <row r="400" spans="1:28" ht="35.450000000000003" customHeight="1" x14ac:dyDescent="0.25">
      <c r="A400" s="16"/>
      <c r="B400" s="1" t="s">
        <v>1124</v>
      </c>
      <c r="C400" s="1" t="s">
        <v>1650</v>
      </c>
      <c r="D400" s="1" t="s">
        <v>851</v>
      </c>
      <c r="E400" s="1" t="s">
        <v>1763</v>
      </c>
      <c r="F400" s="1" t="s">
        <v>1764</v>
      </c>
      <c r="G400" s="1" t="s">
        <v>659</v>
      </c>
      <c r="H400" s="1" t="s">
        <v>793</v>
      </c>
      <c r="I400" s="1" t="s">
        <v>1128</v>
      </c>
      <c r="J400" s="1"/>
      <c r="K400" s="1"/>
      <c r="L400" s="1"/>
      <c r="M400" s="1"/>
      <c r="N400" s="1">
        <v>2</v>
      </c>
      <c r="O400" s="1"/>
      <c r="P400" s="1">
        <v>3</v>
      </c>
      <c r="Q400" s="1"/>
      <c r="R400" s="1">
        <v>2</v>
      </c>
      <c r="S400" s="1">
        <v>1</v>
      </c>
      <c r="T400" s="1"/>
      <c r="U400" s="1"/>
      <c r="V400" s="1"/>
      <c r="W400" s="1"/>
      <c r="X400" s="1"/>
      <c r="Y400" s="37">
        <v>8</v>
      </c>
      <c r="Z400" s="2">
        <v>79.95</v>
      </c>
      <c r="AA400" s="35">
        <f t="shared" si="6"/>
        <v>639.6</v>
      </c>
      <c r="AB400" s="44">
        <v>34.021276595744681</v>
      </c>
    </row>
    <row r="401" spans="1:28" ht="35.450000000000003" customHeight="1" x14ac:dyDescent="0.25">
      <c r="A401" s="16"/>
      <c r="B401" s="1" t="s">
        <v>1124</v>
      </c>
      <c r="C401" s="1" t="s">
        <v>1650</v>
      </c>
      <c r="D401" s="1" t="s">
        <v>851</v>
      </c>
      <c r="E401" s="1" t="s">
        <v>1765</v>
      </c>
      <c r="F401" s="1" t="s">
        <v>1766</v>
      </c>
      <c r="G401" s="1" t="s">
        <v>659</v>
      </c>
      <c r="H401" s="1" t="s">
        <v>793</v>
      </c>
      <c r="I401" s="1" t="s">
        <v>1128</v>
      </c>
      <c r="J401" s="1"/>
      <c r="K401" s="1"/>
      <c r="L401" s="1"/>
      <c r="M401" s="1">
        <v>2</v>
      </c>
      <c r="N401" s="1"/>
      <c r="O401" s="1">
        <v>3</v>
      </c>
      <c r="P401" s="1"/>
      <c r="Q401" s="1"/>
      <c r="R401" s="1"/>
      <c r="S401" s="1">
        <v>2</v>
      </c>
      <c r="T401" s="1"/>
      <c r="U401" s="1"/>
      <c r="V401" s="1"/>
      <c r="W401" s="1"/>
      <c r="X401" s="1"/>
      <c r="Y401" s="37">
        <v>7</v>
      </c>
      <c r="Z401" s="2">
        <v>79.95</v>
      </c>
      <c r="AA401" s="35">
        <f t="shared" si="6"/>
        <v>559.65</v>
      </c>
      <c r="AB401" s="44">
        <v>34.021276595744681</v>
      </c>
    </row>
    <row r="402" spans="1:28" ht="35.450000000000003" customHeight="1" x14ac:dyDescent="0.25">
      <c r="A402" s="16"/>
      <c r="B402" s="1" t="s">
        <v>1124</v>
      </c>
      <c r="C402" s="1" t="s">
        <v>1650</v>
      </c>
      <c r="D402" s="1" t="s">
        <v>851</v>
      </c>
      <c r="E402" s="1" t="s">
        <v>1767</v>
      </c>
      <c r="F402" s="1" t="s">
        <v>1768</v>
      </c>
      <c r="G402" s="1" t="s">
        <v>642</v>
      </c>
      <c r="H402" s="1" t="s">
        <v>643</v>
      </c>
      <c r="I402" s="1" t="s">
        <v>1133</v>
      </c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>
        <v>6</v>
      </c>
      <c r="U402" s="1"/>
      <c r="V402" s="1"/>
      <c r="W402" s="1"/>
      <c r="X402" s="1"/>
      <c r="Y402" s="37">
        <v>6</v>
      </c>
      <c r="Z402" s="2">
        <v>110</v>
      </c>
      <c r="AA402" s="35">
        <f t="shared" si="6"/>
        <v>660</v>
      </c>
      <c r="AB402" s="44">
        <v>46.808510638297868</v>
      </c>
    </row>
    <row r="403" spans="1:28" ht="35.450000000000003" customHeight="1" x14ac:dyDescent="0.25">
      <c r="A403" s="16"/>
      <c r="B403" s="1" t="s">
        <v>1124</v>
      </c>
      <c r="C403" s="1" t="s">
        <v>1650</v>
      </c>
      <c r="D403" s="1" t="s">
        <v>851</v>
      </c>
      <c r="E403" s="1" t="s">
        <v>1769</v>
      </c>
      <c r="F403" s="1" t="s">
        <v>1770</v>
      </c>
      <c r="G403" s="1" t="s">
        <v>649</v>
      </c>
      <c r="H403" s="1" t="s">
        <v>836</v>
      </c>
      <c r="I403" s="1" t="s">
        <v>1133</v>
      </c>
      <c r="J403" s="1"/>
      <c r="K403" s="1"/>
      <c r="L403" s="1"/>
      <c r="M403" s="1"/>
      <c r="N403" s="1"/>
      <c r="O403" s="1">
        <v>6</v>
      </c>
      <c r="P403" s="1"/>
      <c r="Q403" s="1"/>
      <c r="R403" s="1"/>
      <c r="S403" s="1"/>
      <c r="T403" s="1"/>
      <c r="U403" s="1"/>
      <c r="V403" s="1"/>
      <c r="W403" s="1"/>
      <c r="X403" s="1"/>
      <c r="Y403" s="37">
        <v>6</v>
      </c>
      <c r="Z403" s="2">
        <v>79.95</v>
      </c>
      <c r="AA403" s="35">
        <f t="shared" si="6"/>
        <v>479.70000000000005</v>
      </c>
      <c r="AB403" s="44">
        <v>34.021276595744681</v>
      </c>
    </row>
    <row r="404" spans="1:28" ht="35.450000000000003" customHeight="1" x14ac:dyDescent="0.25">
      <c r="A404" s="16"/>
      <c r="B404" s="1" t="s">
        <v>1124</v>
      </c>
      <c r="C404" s="1" t="s">
        <v>1650</v>
      </c>
      <c r="D404" s="1" t="s">
        <v>851</v>
      </c>
      <c r="E404" s="1" t="s">
        <v>1771</v>
      </c>
      <c r="F404" s="1" t="s">
        <v>1772</v>
      </c>
      <c r="G404" s="1" t="s">
        <v>649</v>
      </c>
      <c r="H404" s="1" t="s">
        <v>643</v>
      </c>
      <c r="I404" s="1" t="s">
        <v>1128</v>
      </c>
      <c r="J404" s="1"/>
      <c r="K404" s="1"/>
      <c r="L404" s="1">
        <v>4</v>
      </c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>
        <v>4</v>
      </c>
      <c r="Z404" s="2">
        <v>79.95</v>
      </c>
      <c r="AA404" s="35">
        <f t="shared" si="6"/>
        <v>319.8</v>
      </c>
      <c r="AB404" s="44">
        <v>34.021276595744681</v>
      </c>
    </row>
    <row r="405" spans="1:28" ht="35.450000000000003" customHeight="1" x14ac:dyDescent="0.25">
      <c r="A405" s="16"/>
      <c r="B405" s="1" t="s">
        <v>1124</v>
      </c>
      <c r="C405" s="1" t="s">
        <v>1650</v>
      </c>
      <c r="D405" s="1" t="s">
        <v>851</v>
      </c>
      <c r="E405" s="1" t="s">
        <v>1773</v>
      </c>
      <c r="F405" s="1" t="s">
        <v>1774</v>
      </c>
      <c r="G405" s="1" t="s">
        <v>659</v>
      </c>
      <c r="H405" s="1" t="s">
        <v>793</v>
      </c>
      <c r="I405" s="1" t="s">
        <v>1128</v>
      </c>
      <c r="J405" s="1"/>
      <c r="K405" s="1"/>
      <c r="L405" s="1"/>
      <c r="M405" s="1"/>
      <c r="N405" s="1"/>
      <c r="O405" s="1">
        <v>2</v>
      </c>
      <c r="P405" s="1">
        <v>1</v>
      </c>
      <c r="Q405" s="1"/>
      <c r="R405" s="1">
        <v>1</v>
      </c>
      <c r="S405" s="1"/>
      <c r="T405" s="1"/>
      <c r="U405" s="1"/>
      <c r="V405" s="1"/>
      <c r="W405" s="1"/>
      <c r="X405" s="1"/>
      <c r="Y405" s="37">
        <v>4</v>
      </c>
      <c r="Z405" s="2">
        <v>79.95</v>
      </c>
      <c r="AA405" s="35">
        <f t="shared" si="6"/>
        <v>319.8</v>
      </c>
      <c r="AB405" s="44">
        <v>34.021276595744681</v>
      </c>
    </row>
    <row r="406" spans="1:28" ht="35.450000000000003" customHeight="1" x14ac:dyDescent="0.25">
      <c r="A406" s="16"/>
      <c r="B406" s="1" t="s">
        <v>1124</v>
      </c>
      <c r="C406" s="1" t="s">
        <v>1650</v>
      </c>
      <c r="D406" s="1" t="s">
        <v>851</v>
      </c>
      <c r="E406" s="1" t="s">
        <v>1775</v>
      </c>
      <c r="F406" s="1" t="s">
        <v>1776</v>
      </c>
      <c r="G406" s="1" t="s">
        <v>649</v>
      </c>
      <c r="H406" s="1" t="s">
        <v>786</v>
      </c>
      <c r="I406" s="1" t="s">
        <v>1128</v>
      </c>
      <c r="J406" s="1"/>
      <c r="K406" s="1"/>
      <c r="L406" s="1"/>
      <c r="M406" s="1">
        <v>1</v>
      </c>
      <c r="N406" s="1"/>
      <c r="O406" s="1"/>
      <c r="P406" s="1"/>
      <c r="Q406" s="1"/>
      <c r="R406" s="1"/>
      <c r="S406" s="1"/>
      <c r="T406" s="1">
        <v>1</v>
      </c>
      <c r="U406" s="1"/>
      <c r="V406" s="1"/>
      <c r="W406" s="1"/>
      <c r="X406" s="1"/>
      <c r="Y406" s="37">
        <v>2</v>
      </c>
      <c r="Z406" s="2">
        <v>69.95</v>
      </c>
      <c r="AA406" s="35">
        <f t="shared" si="6"/>
        <v>139.9</v>
      </c>
      <c r="AB406" s="44">
        <v>29.76595744680851</v>
      </c>
    </row>
    <row r="407" spans="1:28" ht="35.450000000000003" customHeight="1" x14ac:dyDescent="0.25">
      <c r="A407" s="16"/>
      <c r="B407" s="1" t="s">
        <v>1124</v>
      </c>
      <c r="C407" s="1" t="s">
        <v>1650</v>
      </c>
      <c r="D407" s="1" t="s">
        <v>851</v>
      </c>
      <c r="E407" s="1" t="s">
        <v>1777</v>
      </c>
      <c r="F407" s="1" t="s">
        <v>1778</v>
      </c>
      <c r="G407" s="1" t="s">
        <v>659</v>
      </c>
      <c r="H407" s="1" t="s">
        <v>793</v>
      </c>
      <c r="I407" s="1" t="s">
        <v>1128</v>
      </c>
      <c r="J407" s="1"/>
      <c r="K407" s="1"/>
      <c r="L407" s="1"/>
      <c r="M407" s="1">
        <v>1</v>
      </c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>
        <v>1</v>
      </c>
      <c r="Z407" s="2">
        <v>79.95</v>
      </c>
      <c r="AA407" s="35">
        <f t="shared" si="6"/>
        <v>79.95</v>
      </c>
      <c r="AB407" s="44">
        <v>34.021276595744681</v>
      </c>
    </row>
    <row r="408" spans="1:28" ht="35.450000000000003" customHeight="1" x14ac:dyDescent="0.25">
      <c r="A408" s="16"/>
      <c r="B408" s="1" t="s">
        <v>1124</v>
      </c>
      <c r="C408" s="1" t="s">
        <v>1650</v>
      </c>
      <c r="D408" s="1" t="s">
        <v>851</v>
      </c>
      <c r="E408" s="1" t="s">
        <v>1779</v>
      </c>
      <c r="F408" s="1" t="s">
        <v>1780</v>
      </c>
      <c r="G408" s="1" t="s">
        <v>649</v>
      </c>
      <c r="H408" s="1" t="s">
        <v>643</v>
      </c>
      <c r="I408" s="1" t="s">
        <v>1128</v>
      </c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>
        <v>1</v>
      </c>
      <c r="U408" s="1"/>
      <c r="V408" s="1"/>
      <c r="W408" s="1"/>
      <c r="X408" s="1"/>
      <c r="Y408" s="37">
        <v>1</v>
      </c>
      <c r="Z408" s="2">
        <v>80</v>
      </c>
      <c r="AA408" s="35">
        <f t="shared" si="6"/>
        <v>80</v>
      </c>
      <c r="AB408" s="44">
        <v>34.042553191489361</v>
      </c>
    </row>
    <row r="409" spans="1:28" ht="35.450000000000003" customHeight="1" x14ac:dyDescent="0.25">
      <c r="A409" s="16"/>
      <c r="B409" s="1" t="s">
        <v>1124</v>
      </c>
      <c r="C409" s="1" t="s">
        <v>1650</v>
      </c>
      <c r="D409" s="1" t="s">
        <v>851</v>
      </c>
      <c r="E409" s="1" t="s">
        <v>1781</v>
      </c>
      <c r="F409" s="1" t="s">
        <v>1782</v>
      </c>
      <c r="G409" s="1" t="s">
        <v>649</v>
      </c>
      <c r="H409" s="1" t="s">
        <v>793</v>
      </c>
      <c r="I409" s="1" t="s">
        <v>1128</v>
      </c>
      <c r="J409" s="1"/>
      <c r="K409" s="1"/>
      <c r="L409" s="1"/>
      <c r="M409" s="1"/>
      <c r="N409" s="1"/>
      <c r="O409" s="1">
        <v>1</v>
      </c>
      <c r="P409" s="1"/>
      <c r="Q409" s="1"/>
      <c r="R409" s="1"/>
      <c r="S409" s="1"/>
      <c r="T409" s="1"/>
      <c r="U409" s="1"/>
      <c r="V409" s="1"/>
      <c r="W409" s="1"/>
      <c r="X409" s="1"/>
      <c r="Y409" s="37">
        <v>1</v>
      </c>
      <c r="Z409" s="2">
        <v>79.95</v>
      </c>
      <c r="AA409" s="35">
        <f t="shared" si="6"/>
        <v>79.95</v>
      </c>
      <c r="AB409" s="44">
        <v>34.021276595744681</v>
      </c>
    </row>
    <row r="410" spans="1:28" ht="35.450000000000003" customHeight="1" x14ac:dyDescent="0.25">
      <c r="A410" s="16"/>
      <c r="B410" s="1" t="s">
        <v>1124</v>
      </c>
      <c r="C410" s="1" t="s">
        <v>1783</v>
      </c>
      <c r="D410" s="1" t="s">
        <v>639</v>
      </c>
      <c r="E410" s="1" t="s">
        <v>1784</v>
      </c>
      <c r="F410" s="1" t="s">
        <v>1785</v>
      </c>
      <c r="G410" s="1" t="s">
        <v>649</v>
      </c>
      <c r="H410" s="1" t="s">
        <v>674</v>
      </c>
      <c r="I410" s="1" t="s">
        <v>1128</v>
      </c>
      <c r="J410" s="1"/>
      <c r="K410" s="1">
        <v>39</v>
      </c>
      <c r="L410" s="1">
        <v>179</v>
      </c>
      <c r="M410" s="1">
        <v>435</v>
      </c>
      <c r="N410" s="1">
        <v>180</v>
      </c>
      <c r="O410" s="1">
        <v>613</v>
      </c>
      <c r="P410" s="1">
        <v>518</v>
      </c>
      <c r="Q410" s="1">
        <v>312</v>
      </c>
      <c r="R410" s="1">
        <v>279</v>
      </c>
      <c r="S410" s="1">
        <v>196</v>
      </c>
      <c r="T410" s="1"/>
      <c r="U410" s="1">
        <v>23</v>
      </c>
      <c r="V410" s="1"/>
      <c r="W410" s="1">
        <v>26</v>
      </c>
      <c r="X410" s="1"/>
      <c r="Y410" s="37">
        <v>2800</v>
      </c>
      <c r="Z410" s="2">
        <v>120</v>
      </c>
      <c r="AA410" s="35">
        <f t="shared" si="6"/>
        <v>336000</v>
      </c>
      <c r="AB410" s="44">
        <v>51.063829787234042</v>
      </c>
    </row>
    <row r="411" spans="1:28" ht="35.450000000000003" customHeight="1" x14ac:dyDescent="0.25">
      <c r="A411" s="16"/>
      <c r="B411" s="1" t="s">
        <v>1124</v>
      </c>
      <c r="C411" s="1" t="s">
        <v>1783</v>
      </c>
      <c r="D411" s="1" t="s">
        <v>639</v>
      </c>
      <c r="E411" s="1" t="s">
        <v>1784</v>
      </c>
      <c r="F411" s="1" t="s">
        <v>1785</v>
      </c>
      <c r="G411" s="1" t="s">
        <v>649</v>
      </c>
      <c r="H411" s="1" t="s">
        <v>674</v>
      </c>
      <c r="I411" s="1" t="s">
        <v>1133</v>
      </c>
      <c r="J411" s="1"/>
      <c r="K411" s="1">
        <v>15</v>
      </c>
      <c r="L411" s="1">
        <v>32</v>
      </c>
      <c r="M411" s="1">
        <v>59</v>
      </c>
      <c r="N411" s="1">
        <v>33</v>
      </c>
      <c r="O411" s="1">
        <v>68</v>
      </c>
      <c r="P411" s="1">
        <v>63</v>
      </c>
      <c r="Q411" s="1">
        <v>64</v>
      </c>
      <c r="R411" s="1">
        <v>65</v>
      </c>
      <c r="S411" s="1">
        <v>32</v>
      </c>
      <c r="T411" s="1">
        <v>25</v>
      </c>
      <c r="U411" s="1">
        <v>9</v>
      </c>
      <c r="V411" s="1"/>
      <c r="W411" s="1"/>
      <c r="X411" s="1"/>
      <c r="Y411" s="37">
        <v>465</v>
      </c>
      <c r="Z411" s="2">
        <v>120</v>
      </c>
      <c r="AA411" s="35">
        <f t="shared" si="6"/>
        <v>55800</v>
      </c>
      <c r="AB411" s="44">
        <v>51.063829787234042</v>
      </c>
    </row>
    <row r="412" spans="1:28" ht="35.450000000000003" customHeight="1" x14ac:dyDescent="0.25">
      <c r="A412" s="16"/>
      <c r="B412" s="1" t="s">
        <v>1124</v>
      </c>
      <c r="C412" s="1" t="s">
        <v>1783</v>
      </c>
      <c r="D412" s="1" t="s">
        <v>639</v>
      </c>
      <c r="E412" s="1" t="s">
        <v>1786</v>
      </c>
      <c r="F412" s="1" t="s">
        <v>1787</v>
      </c>
      <c r="G412" s="1" t="s">
        <v>649</v>
      </c>
      <c r="H412" s="1" t="s">
        <v>643</v>
      </c>
      <c r="I412" s="1" t="s">
        <v>1128</v>
      </c>
      <c r="J412" s="1"/>
      <c r="K412" s="1">
        <v>18</v>
      </c>
      <c r="L412" s="1">
        <v>22</v>
      </c>
      <c r="M412" s="1">
        <v>45</v>
      </c>
      <c r="N412" s="1">
        <v>20</v>
      </c>
      <c r="O412" s="1">
        <v>67</v>
      </c>
      <c r="P412" s="1">
        <v>68</v>
      </c>
      <c r="Q412" s="1">
        <v>14</v>
      </c>
      <c r="R412" s="1">
        <v>61</v>
      </c>
      <c r="S412" s="1">
        <v>45</v>
      </c>
      <c r="T412" s="1"/>
      <c r="U412" s="1">
        <v>3</v>
      </c>
      <c r="V412" s="1"/>
      <c r="W412" s="1">
        <v>7</v>
      </c>
      <c r="X412" s="1"/>
      <c r="Y412" s="37">
        <v>370</v>
      </c>
      <c r="Z412" s="2">
        <v>120</v>
      </c>
      <c r="AA412" s="35">
        <f t="shared" si="6"/>
        <v>44400</v>
      </c>
      <c r="AB412" s="44">
        <v>51.063829787234042</v>
      </c>
    </row>
    <row r="413" spans="1:28" ht="35.450000000000003" customHeight="1" x14ac:dyDescent="0.25">
      <c r="A413" s="16"/>
      <c r="B413" s="1" t="s">
        <v>1124</v>
      </c>
      <c r="C413" s="1" t="s">
        <v>1783</v>
      </c>
      <c r="D413" s="1" t="s">
        <v>639</v>
      </c>
      <c r="E413" s="1" t="s">
        <v>1786</v>
      </c>
      <c r="F413" s="1" t="s">
        <v>1787</v>
      </c>
      <c r="G413" s="1" t="s">
        <v>649</v>
      </c>
      <c r="H413" s="1" t="s">
        <v>643</v>
      </c>
      <c r="I413" s="1" t="s">
        <v>1133</v>
      </c>
      <c r="J413" s="1"/>
      <c r="K413" s="1"/>
      <c r="L413" s="1">
        <v>9</v>
      </c>
      <c r="M413" s="1">
        <v>2</v>
      </c>
      <c r="N413" s="1">
        <v>1</v>
      </c>
      <c r="O413" s="1"/>
      <c r="P413" s="1">
        <v>7</v>
      </c>
      <c r="Q413" s="1">
        <v>13</v>
      </c>
      <c r="R413" s="1">
        <v>8</v>
      </c>
      <c r="S413" s="1">
        <v>9</v>
      </c>
      <c r="T413" s="1">
        <v>2</v>
      </c>
      <c r="U413" s="1">
        <v>3</v>
      </c>
      <c r="V413" s="1"/>
      <c r="W413" s="1"/>
      <c r="X413" s="1"/>
      <c r="Y413" s="37">
        <v>54</v>
      </c>
      <c r="Z413" s="2">
        <v>120</v>
      </c>
      <c r="AA413" s="35">
        <f t="shared" si="6"/>
        <v>6480</v>
      </c>
      <c r="AB413" s="44">
        <v>51.063829787234042</v>
      </c>
    </row>
    <row r="414" spans="1:28" ht="35.450000000000003" customHeight="1" x14ac:dyDescent="0.25">
      <c r="A414" s="16"/>
      <c r="B414" s="1" t="s">
        <v>1124</v>
      </c>
      <c r="C414" s="1" t="s">
        <v>1783</v>
      </c>
      <c r="D414" s="1" t="s">
        <v>639</v>
      </c>
      <c r="E414" s="1" t="s">
        <v>1788</v>
      </c>
      <c r="F414" s="1" t="s">
        <v>1789</v>
      </c>
      <c r="G414" s="1" t="s">
        <v>649</v>
      </c>
      <c r="H414" s="1" t="s">
        <v>643</v>
      </c>
      <c r="I414" s="1" t="s">
        <v>1128</v>
      </c>
      <c r="J414" s="1"/>
      <c r="K414" s="1">
        <v>3</v>
      </c>
      <c r="L414" s="1">
        <v>21</v>
      </c>
      <c r="M414" s="1">
        <v>56</v>
      </c>
      <c r="N414" s="1">
        <v>31</v>
      </c>
      <c r="O414" s="1">
        <v>84</v>
      </c>
      <c r="P414" s="1">
        <v>74</v>
      </c>
      <c r="Q414" s="1">
        <v>20</v>
      </c>
      <c r="R414" s="1">
        <v>42</v>
      </c>
      <c r="S414" s="1">
        <v>27</v>
      </c>
      <c r="T414" s="1">
        <v>3</v>
      </c>
      <c r="U414" s="1">
        <v>3</v>
      </c>
      <c r="V414" s="1"/>
      <c r="W414" s="1"/>
      <c r="X414" s="1"/>
      <c r="Y414" s="37">
        <v>364</v>
      </c>
      <c r="Z414" s="2">
        <v>120</v>
      </c>
      <c r="AA414" s="35">
        <f t="shared" si="6"/>
        <v>43680</v>
      </c>
      <c r="AB414" s="44">
        <v>51.063829787234042</v>
      </c>
    </row>
    <row r="415" spans="1:28" ht="35.450000000000003" customHeight="1" x14ac:dyDescent="0.25">
      <c r="A415" s="16"/>
      <c r="B415" s="1" t="s">
        <v>1124</v>
      </c>
      <c r="C415" s="1" t="s">
        <v>1783</v>
      </c>
      <c r="D415" s="1" t="s">
        <v>639</v>
      </c>
      <c r="E415" s="1" t="s">
        <v>1790</v>
      </c>
      <c r="F415" s="1" t="s">
        <v>1791</v>
      </c>
      <c r="G415" s="1" t="s">
        <v>649</v>
      </c>
      <c r="H415" s="1" t="s">
        <v>643</v>
      </c>
      <c r="I415" s="1" t="s">
        <v>1128</v>
      </c>
      <c r="J415" s="1"/>
      <c r="K415" s="1">
        <v>1</v>
      </c>
      <c r="L415" s="1">
        <v>13</v>
      </c>
      <c r="M415" s="1">
        <v>11</v>
      </c>
      <c r="N415" s="1"/>
      <c r="O415" s="1">
        <v>11</v>
      </c>
      <c r="P415" s="1">
        <v>13</v>
      </c>
      <c r="Q415" s="1">
        <v>14</v>
      </c>
      <c r="R415" s="1">
        <v>17</v>
      </c>
      <c r="S415" s="1">
        <v>5</v>
      </c>
      <c r="T415" s="1">
        <v>2</v>
      </c>
      <c r="U415" s="1">
        <v>8</v>
      </c>
      <c r="V415" s="1"/>
      <c r="W415" s="1"/>
      <c r="X415" s="1"/>
      <c r="Y415" s="37">
        <v>95</v>
      </c>
      <c r="Z415" s="2">
        <v>110</v>
      </c>
      <c r="AA415" s="35">
        <f t="shared" si="6"/>
        <v>10450</v>
      </c>
      <c r="AB415" s="44">
        <v>46.808510638297868</v>
      </c>
    </row>
    <row r="416" spans="1:28" ht="35.450000000000003" customHeight="1" x14ac:dyDescent="0.25">
      <c r="A416" s="16"/>
      <c r="B416" s="1" t="s">
        <v>1124</v>
      </c>
      <c r="C416" s="1" t="s">
        <v>1783</v>
      </c>
      <c r="D416" s="1" t="s">
        <v>639</v>
      </c>
      <c r="E416" s="1" t="s">
        <v>1792</v>
      </c>
      <c r="F416" s="1" t="s">
        <v>1793</v>
      </c>
      <c r="G416" s="1" t="s">
        <v>659</v>
      </c>
      <c r="H416" s="1" t="s">
        <v>674</v>
      </c>
      <c r="I416" s="1" t="s">
        <v>1128</v>
      </c>
      <c r="J416" s="1"/>
      <c r="K416" s="1"/>
      <c r="L416" s="1"/>
      <c r="M416" s="1">
        <v>10</v>
      </c>
      <c r="N416" s="1"/>
      <c r="O416" s="1">
        <v>14</v>
      </c>
      <c r="P416" s="1">
        <v>8</v>
      </c>
      <c r="Q416" s="1">
        <v>16</v>
      </c>
      <c r="R416" s="1"/>
      <c r="S416" s="1"/>
      <c r="T416" s="1"/>
      <c r="U416" s="1">
        <v>8</v>
      </c>
      <c r="V416" s="1"/>
      <c r="W416" s="1"/>
      <c r="X416" s="1"/>
      <c r="Y416" s="37">
        <v>56</v>
      </c>
      <c r="Z416" s="2">
        <v>99.95</v>
      </c>
      <c r="AA416" s="35">
        <f t="shared" si="6"/>
        <v>5597.2</v>
      </c>
      <c r="AB416" s="44">
        <v>42.531914893617021</v>
      </c>
    </row>
    <row r="417" spans="1:28" ht="35.450000000000003" customHeight="1" x14ac:dyDescent="0.25">
      <c r="A417" s="16"/>
      <c r="B417" s="1" t="s">
        <v>1124</v>
      </c>
      <c r="C417" s="1" t="s">
        <v>1783</v>
      </c>
      <c r="D417" s="1" t="s">
        <v>639</v>
      </c>
      <c r="E417" s="1" t="s">
        <v>1794</v>
      </c>
      <c r="F417" s="1" t="s">
        <v>1795</v>
      </c>
      <c r="G417" s="1" t="s">
        <v>649</v>
      </c>
      <c r="H417" s="1" t="s">
        <v>674</v>
      </c>
      <c r="I417" s="1" t="s">
        <v>1133</v>
      </c>
      <c r="J417" s="1"/>
      <c r="K417" s="1">
        <v>4</v>
      </c>
      <c r="L417" s="1">
        <v>3</v>
      </c>
      <c r="M417" s="1">
        <v>7</v>
      </c>
      <c r="N417" s="1"/>
      <c r="O417" s="1">
        <v>9</v>
      </c>
      <c r="P417" s="1">
        <v>5</v>
      </c>
      <c r="Q417" s="1">
        <v>3</v>
      </c>
      <c r="R417" s="1">
        <v>6</v>
      </c>
      <c r="S417" s="1">
        <v>1</v>
      </c>
      <c r="T417" s="1">
        <v>2</v>
      </c>
      <c r="U417" s="1">
        <v>1</v>
      </c>
      <c r="V417" s="1"/>
      <c r="W417" s="1"/>
      <c r="X417" s="1"/>
      <c r="Y417" s="37">
        <v>41</v>
      </c>
      <c r="Z417" s="2">
        <v>120</v>
      </c>
      <c r="AA417" s="35">
        <f t="shared" si="6"/>
        <v>4920</v>
      </c>
      <c r="AB417" s="44">
        <v>51.063829787234042</v>
      </c>
    </row>
    <row r="418" spans="1:28" ht="35.450000000000003" customHeight="1" x14ac:dyDescent="0.25">
      <c r="A418" s="16"/>
      <c r="B418" s="1" t="s">
        <v>1124</v>
      </c>
      <c r="C418" s="1" t="s">
        <v>1783</v>
      </c>
      <c r="D418" s="1" t="s">
        <v>639</v>
      </c>
      <c r="E418" s="1" t="s">
        <v>1796</v>
      </c>
      <c r="F418" s="1" t="s">
        <v>1797</v>
      </c>
      <c r="G418" s="1" t="s">
        <v>649</v>
      </c>
      <c r="H418" s="1" t="s">
        <v>643</v>
      </c>
      <c r="I418" s="1" t="s">
        <v>1128</v>
      </c>
      <c r="J418" s="1"/>
      <c r="K418" s="1"/>
      <c r="L418" s="1">
        <v>5</v>
      </c>
      <c r="M418" s="1"/>
      <c r="N418" s="1"/>
      <c r="O418" s="1"/>
      <c r="P418" s="1">
        <v>15</v>
      </c>
      <c r="Q418" s="1"/>
      <c r="R418" s="1"/>
      <c r="S418" s="1"/>
      <c r="T418" s="1">
        <v>2</v>
      </c>
      <c r="U418" s="1">
        <v>15</v>
      </c>
      <c r="V418" s="1"/>
      <c r="W418" s="1"/>
      <c r="X418" s="1"/>
      <c r="Y418" s="37">
        <v>37</v>
      </c>
      <c r="Z418" s="2">
        <v>120</v>
      </c>
      <c r="AA418" s="35">
        <f t="shared" si="6"/>
        <v>4440</v>
      </c>
      <c r="AB418" s="44">
        <v>51.063829787234042</v>
      </c>
    </row>
    <row r="419" spans="1:28" ht="35.450000000000003" customHeight="1" x14ac:dyDescent="0.25">
      <c r="A419" s="16"/>
      <c r="B419" s="1" t="s">
        <v>1124</v>
      </c>
      <c r="C419" s="1" t="s">
        <v>1783</v>
      </c>
      <c r="D419" s="1" t="s">
        <v>639</v>
      </c>
      <c r="E419" s="1" t="s">
        <v>1798</v>
      </c>
      <c r="F419" s="1" t="s">
        <v>1799</v>
      </c>
      <c r="G419" s="1" t="s">
        <v>649</v>
      </c>
      <c r="H419" s="1" t="s">
        <v>643</v>
      </c>
      <c r="I419" s="1" t="s">
        <v>1128</v>
      </c>
      <c r="J419" s="1"/>
      <c r="K419" s="1"/>
      <c r="L419" s="1"/>
      <c r="M419" s="1">
        <v>9</v>
      </c>
      <c r="N419" s="1"/>
      <c r="O419" s="1"/>
      <c r="P419" s="1"/>
      <c r="Q419" s="1"/>
      <c r="R419" s="1"/>
      <c r="S419" s="1">
        <v>13</v>
      </c>
      <c r="T419" s="1"/>
      <c r="U419" s="1">
        <v>13</v>
      </c>
      <c r="V419" s="1"/>
      <c r="W419" s="1"/>
      <c r="X419" s="1"/>
      <c r="Y419" s="37">
        <v>35</v>
      </c>
      <c r="Z419" s="2">
        <v>120</v>
      </c>
      <c r="AA419" s="35">
        <f t="shared" si="6"/>
        <v>4200</v>
      </c>
      <c r="AB419" s="44">
        <v>51.063829787234042</v>
      </c>
    </row>
    <row r="420" spans="1:28" ht="35.450000000000003" customHeight="1" x14ac:dyDescent="0.25">
      <c r="A420" s="16"/>
      <c r="B420" s="1" t="s">
        <v>1124</v>
      </c>
      <c r="C420" s="1" t="s">
        <v>1783</v>
      </c>
      <c r="D420" s="1" t="s">
        <v>639</v>
      </c>
      <c r="E420" s="1" t="s">
        <v>1800</v>
      </c>
      <c r="F420" s="1" t="s">
        <v>1801</v>
      </c>
      <c r="G420" s="1" t="s">
        <v>649</v>
      </c>
      <c r="H420" s="1" t="s">
        <v>643</v>
      </c>
      <c r="I420" s="1" t="s">
        <v>1128</v>
      </c>
      <c r="J420" s="1"/>
      <c r="K420" s="1"/>
      <c r="L420" s="1"/>
      <c r="M420" s="1">
        <v>16</v>
      </c>
      <c r="N420" s="1"/>
      <c r="O420" s="1"/>
      <c r="P420" s="1">
        <v>1</v>
      </c>
      <c r="Q420" s="1"/>
      <c r="R420" s="1"/>
      <c r="S420" s="1"/>
      <c r="T420" s="1"/>
      <c r="U420" s="1"/>
      <c r="V420" s="1"/>
      <c r="W420" s="1"/>
      <c r="X420" s="1"/>
      <c r="Y420" s="37">
        <v>17</v>
      </c>
      <c r="Z420" s="2">
        <v>130</v>
      </c>
      <c r="AA420" s="35">
        <f t="shared" si="6"/>
        <v>2210</v>
      </c>
      <c r="AB420" s="44">
        <v>55.319148936170208</v>
      </c>
    </row>
    <row r="421" spans="1:28" ht="35.450000000000003" customHeight="1" x14ac:dyDescent="0.25">
      <c r="A421" s="16"/>
      <c r="B421" s="1" t="s">
        <v>1124</v>
      </c>
      <c r="C421" s="1" t="s">
        <v>1783</v>
      </c>
      <c r="D421" s="1" t="s">
        <v>639</v>
      </c>
      <c r="E421" s="1" t="s">
        <v>1800</v>
      </c>
      <c r="F421" s="1" t="s">
        <v>1801</v>
      </c>
      <c r="G421" s="1" t="s">
        <v>649</v>
      </c>
      <c r="H421" s="1" t="s">
        <v>674</v>
      </c>
      <c r="I421" s="1" t="s">
        <v>1128</v>
      </c>
      <c r="J421" s="1"/>
      <c r="K421" s="1"/>
      <c r="L421" s="1"/>
      <c r="M421" s="1">
        <v>16</v>
      </c>
      <c r="N421" s="1"/>
      <c r="O421" s="1"/>
      <c r="P421" s="1">
        <v>1</v>
      </c>
      <c r="Q421" s="1"/>
      <c r="R421" s="1"/>
      <c r="S421" s="1"/>
      <c r="T421" s="1"/>
      <c r="U421" s="1"/>
      <c r="V421" s="1"/>
      <c r="W421" s="1"/>
      <c r="X421" s="1"/>
      <c r="Y421" s="37">
        <v>17</v>
      </c>
      <c r="Z421" s="2">
        <v>130</v>
      </c>
      <c r="AA421" s="35">
        <f t="shared" si="6"/>
        <v>2210</v>
      </c>
      <c r="AB421" s="44">
        <v>55.319148936170208</v>
      </c>
    </row>
    <row r="422" spans="1:28" ht="35.450000000000003" customHeight="1" x14ac:dyDescent="0.25">
      <c r="A422" s="16"/>
      <c r="B422" s="1" t="s">
        <v>1124</v>
      </c>
      <c r="C422" s="1" t="s">
        <v>1783</v>
      </c>
      <c r="D422" s="1" t="s">
        <v>639</v>
      </c>
      <c r="E422" s="1" t="s">
        <v>1802</v>
      </c>
      <c r="F422" s="1" t="s">
        <v>1803</v>
      </c>
      <c r="G422" s="1" t="s">
        <v>649</v>
      </c>
      <c r="H422" s="1" t="s">
        <v>643</v>
      </c>
      <c r="I422" s="1" t="s">
        <v>1133</v>
      </c>
      <c r="J422" s="1"/>
      <c r="K422" s="1">
        <v>5</v>
      </c>
      <c r="L422" s="1">
        <v>3</v>
      </c>
      <c r="M422" s="1">
        <v>1</v>
      </c>
      <c r="N422" s="1">
        <v>4</v>
      </c>
      <c r="O422" s="1">
        <v>2</v>
      </c>
      <c r="P422" s="1">
        <v>3</v>
      </c>
      <c r="Q422" s="1">
        <v>7</v>
      </c>
      <c r="R422" s="1">
        <v>1</v>
      </c>
      <c r="S422" s="1">
        <v>3</v>
      </c>
      <c r="T422" s="1">
        <v>1</v>
      </c>
      <c r="U422" s="1"/>
      <c r="V422" s="1"/>
      <c r="W422" s="1"/>
      <c r="X422" s="1"/>
      <c r="Y422" s="37">
        <v>30</v>
      </c>
      <c r="Z422" s="2">
        <v>120</v>
      </c>
      <c r="AA422" s="35">
        <f t="shared" si="6"/>
        <v>3600</v>
      </c>
      <c r="AB422" s="44">
        <v>51.063829787234042</v>
      </c>
    </row>
    <row r="423" spans="1:28" ht="35.450000000000003" customHeight="1" x14ac:dyDescent="0.25">
      <c r="A423" s="16"/>
      <c r="B423" s="1" t="s">
        <v>1124</v>
      </c>
      <c r="C423" s="1" t="s">
        <v>1783</v>
      </c>
      <c r="D423" s="1" t="s">
        <v>639</v>
      </c>
      <c r="E423" s="1" t="s">
        <v>1804</v>
      </c>
      <c r="F423" s="1" t="s">
        <v>1805</v>
      </c>
      <c r="G423" s="1" t="s">
        <v>649</v>
      </c>
      <c r="H423" s="1" t="s">
        <v>643</v>
      </c>
      <c r="I423" s="1" t="s">
        <v>1128</v>
      </c>
      <c r="J423" s="1"/>
      <c r="K423" s="1"/>
      <c r="L423" s="1"/>
      <c r="M423" s="1"/>
      <c r="N423" s="1"/>
      <c r="O423" s="1"/>
      <c r="P423" s="1"/>
      <c r="Q423" s="1">
        <v>28</v>
      </c>
      <c r="R423" s="1"/>
      <c r="S423" s="1"/>
      <c r="T423" s="1"/>
      <c r="U423" s="1"/>
      <c r="V423" s="1"/>
      <c r="W423" s="1"/>
      <c r="X423" s="1"/>
      <c r="Y423" s="37">
        <v>28</v>
      </c>
      <c r="Z423" s="2">
        <v>100</v>
      </c>
      <c r="AA423" s="35">
        <f t="shared" si="6"/>
        <v>2800</v>
      </c>
      <c r="AB423" s="44">
        <v>42.553191489361701</v>
      </c>
    </row>
    <row r="424" spans="1:28" ht="35.450000000000003" customHeight="1" x14ac:dyDescent="0.25">
      <c r="A424" s="16"/>
      <c r="B424" s="1" t="s">
        <v>1124</v>
      </c>
      <c r="C424" s="1" t="s">
        <v>1783</v>
      </c>
      <c r="D424" s="1" t="s">
        <v>639</v>
      </c>
      <c r="E424" s="1" t="s">
        <v>1806</v>
      </c>
      <c r="F424" s="1" t="s">
        <v>1807</v>
      </c>
      <c r="G424" s="1" t="s">
        <v>659</v>
      </c>
      <c r="H424" s="1" t="s">
        <v>674</v>
      </c>
      <c r="I424" s="1" t="s">
        <v>1128</v>
      </c>
      <c r="J424" s="1"/>
      <c r="K424" s="1"/>
      <c r="L424" s="1"/>
      <c r="M424" s="1"/>
      <c r="N424" s="1"/>
      <c r="O424" s="1"/>
      <c r="P424" s="1"/>
      <c r="Q424" s="1">
        <v>10</v>
      </c>
      <c r="R424" s="1">
        <v>12</v>
      </c>
      <c r="S424" s="1">
        <v>2</v>
      </c>
      <c r="T424" s="1"/>
      <c r="U424" s="1">
        <v>2</v>
      </c>
      <c r="V424" s="1"/>
      <c r="W424" s="1"/>
      <c r="X424" s="1"/>
      <c r="Y424" s="37">
        <v>26</v>
      </c>
      <c r="Z424" s="2">
        <v>99.95</v>
      </c>
      <c r="AA424" s="35">
        <f t="shared" si="6"/>
        <v>2598.7000000000003</v>
      </c>
      <c r="AB424" s="44">
        <v>42.531914893617021</v>
      </c>
    </row>
    <row r="425" spans="1:28" ht="35.450000000000003" customHeight="1" x14ac:dyDescent="0.25">
      <c r="A425" s="16"/>
      <c r="B425" s="1" t="s">
        <v>1124</v>
      </c>
      <c r="C425" s="1" t="s">
        <v>1783</v>
      </c>
      <c r="D425" s="1" t="s">
        <v>639</v>
      </c>
      <c r="E425" s="1" t="s">
        <v>1808</v>
      </c>
      <c r="F425" s="1" t="s">
        <v>1809</v>
      </c>
      <c r="G425" s="1" t="s">
        <v>659</v>
      </c>
      <c r="H425" s="1" t="s">
        <v>674</v>
      </c>
      <c r="I425" s="1" t="s">
        <v>1128</v>
      </c>
      <c r="J425" s="1"/>
      <c r="K425" s="1"/>
      <c r="L425" s="1">
        <v>6</v>
      </c>
      <c r="M425" s="1"/>
      <c r="N425" s="1"/>
      <c r="O425" s="1">
        <v>5</v>
      </c>
      <c r="P425" s="1">
        <v>10</v>
      </c>
      <c r="Q425" s="1"/>
      <c r="R425" s="1">
        <v>2</v>
      </c>
      <c r="S425" s="1">
        <v>3</v>
      </c>
      <c r="T425" s="1"/>
      <c r="U425" s="1"/>
      <c r="V425" s="1"/>
      <c r="W425" s="1"/>
      <c r="X425" s="1"/>
      <c r="Y425" s="37">
        <v>26</v>
      </c>
      <c r="Z425" s="2">
        <v>99.95</v>
      </c>
      <c r="AA425" s="35">
        <f t="shared" si="6"/>
        <v>2598.7000000000003</v>
      </c>
      <c r="AB425" s="44">
        <v>42.531914893617021</v>
      </c>
    </row>
    <row r="426" spans="1:28" ht="35.450000000000003" customHeight="1" x14ac:dyDescent="0.25">
      <c r="A426" s="16"/>
      <c r="B426" s="1" t="s">
        <v>1124</v>
      </c>
      <c r="C426" s="1" t="s">
        <v>1783</v>
      </c>
      <c r="D426" s="1" t="s">
        <v>639</v>
      </c>
      <c r="E426" s="1" t="s">
        <v>1810</v>
      </c>
      <c r="F426" s="1" t="s">
        <v>1811</v>
      </c>
      <c r="G426" s="1" t="s">
        <v>649</v>
      </c>
      <c r="H426" s="1" t="s">
        <v>674</v>
      </c>
      <c r="I426" s="1" t="s">
        <v>1128</v>
      </c>
      <c r="J426" s="1"/>
      <c r="K426" s="1"/>
      <c r="L426" s="1"/>
      <c r="M426" s="1"/>
      <c r="N426" s="1"/>
      <c r="O426" s="1">
        <v>4</v>
      </c>
      <c r="P426" s="1"/>
      <c r="Q426" s="1"/>
      <c r="R426" s="1"/>
      <c r="S426" s="1">
        <v>4</v>
      </c>
      <c r="T426" s="1"/>
      <c r="U426" s="1">
        <v>17</v>
      </c>
      <c r="V426" s="1"/>
      <c r="W426" s="1"/>
      <c r="X426" s="1"/>
      <c r="Y426" s="37">
        <v>25</v>
      </c>
      <c r="Z426" s="2">
        <v>120</v>
      </c>
      <c r="AA426" s="35">
        <f t="shared" si="6"/>
        <v>3000</v>
      </c>
      <c r="AB426" s="44">
        <v>51.063829787234042</v>
      </c>
    </row>
    <row r="427" spans="1:28" ht="35.450000000000003" customHeight="1" x14ac:dyDescent="0.25">
      <c r="A427" s="16"/>
      <c r="B427" s="1" t="s">
        <v>1124</v>
      </c>
      <c r="C427" s="1" t="s">
        <v>1783</v>
      </c>
      <c r="D427" s="1" t="s">
        <v>639</v>
      </c>
      <c r="E427" s="1" t="s">
        <v>1812</v>
      </c>
      <c r="F427" s="1" t="s">
        <v>1813</v>
      </c>
      <c r="G427" s="1" t="s">
        <v>659</v>
      </c>
      <c r="H427" s="1" t="s">
        <v>674</v>
      </c>
      <c r="I427" s="1" t="s">
        <v>1128</v>
      </c>
      <c r="J427" s="1"/>
      <c r="K427" s="1"/>
      <c r="L427" s="1"/>
      <c r="M427" s="1"/>
      <c r="N427" s="1">
        <v>1</v>
      </c>
      <c r="O427" s="1">
        <v>5</v>
      </c>
      <c r="P427" s="1"/>
      <c r="Q427" s="1">
        <v>4</v>
      </c>
      <c r="R427" s="1"/>
      <c r="S427" s="1"/>
      <c r="T427" s="1">
        <v>2</v>
      </c>
      <c r="U427" s="1"/>
      <c r="V427" s="1">
        <v>6</v>
      </c>
      <c r="W427" s="1"/>
      <c r="X427" s="1"/>
      <c r="Y427" s="37">
        <v>18</v>
      </c>
      <c r="Z427" s="2">
        <v>99.95</v>
      </c>
      <c r="AA427" s="35">
        <f t="shared" si="6"/>
        <v>1799.1000000000001</v>
      </c>
      <c r="AB427" s="44">
        <v>42.531914893617021</v>
      </c>
    </row>
    <row r="428" spans="1:28" ht="35.450000000000003" customHeight="1" x14ac:dyDescent="0.25">
      <c r="A428" s="16"/>
      <c r="B428" s="1" t="s">
        <v>1124</v>
      </c>
      <c r="C428" s="1" t="s">
        <v>1783</v>
      </c>
      <c r="D428" s="1" t="s">
        <v>639</v>
      </c>
      <c r="E428" s="1" t="s">
        <v>1814</v>
      </c>
      <c r="F428" s="1" t="s">
        <v>1815</v>
      </c>
      <c r="G428" s="1" t="s">
        <v>649</v>
      </c>
      <c r="H428" s="1" t="s">
        <v>643</v>
      </c>
      <c r="I428" s="1" t="s">
        <v>1133</v>
      </c>
      <c r="J428" s="1"/>
      <c r="K428" s="1">
        <v>7</v>
      </c>
      <c r="L428" s="1">
        <v>3</v>
      </c>
      <c r="M428" s="1">
        <v>3</v>
      </c>
      <c r="N428" s="1"/>
      <c r="O428" s="1"/>
      <c r="P428" s="1"/>
      <c r="Q428" s="1"/>
      <c r="R428" s="1">
        <v>2</v>
      </c>
      <c r="S428" s="1"/>
      <c r="T428" s="1"/>
      <c r="U428" s="1"/>
      <c r="V428" s="1"/>
      <c r="W428" s="1"/>
      <c r="X428" s="1"/>
      <c r="Y428" s="37">
        <v>15</v>
      </c>
      <c r="Z428" s="2">
        <v>120</v>
      </c>
      <c r="AA428" s="35">
        <f t="shared" si="6"/>
        <v>1800</v>
      </c>
      <c r="AB428" s="44">
        <v>51.063829787234042</v>
      </c>
    </row>
    <row r="429" spans="1:28" ht="35.450000000000003" customHeight="1" x14ac:dyDescent="0.25">
      <c r="A429" s="16"/>
      <c r="B429" s="1" t="s">
        <v>1124</v>
      </c>
      <c r="C429" s="1" t="s">
        <v>1783</v>
      </c>
      <c r="D429" s="1" t="s">
        <v>639</v>
      </c>
      <c r="E429" s="1" t="s">
        <v>1816</v>
      </c>
      <c r="F429" s="1" t="s">
        <v>1817</v>
      </c>
      <c r="G429" s="1" t="s">
        <v>649</v>
      </c>
      <c r="H429" s="1" t="s">
        <v>786</v>
      </c>
      <c r="I429" s="1" t="s">
        <v>1128</v>
      </c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>
        <v>1</v>
      </c>
      <c r="U429" s="1">
        <v>14</v>
      </c>
      <c r="V429" s="1"/>
      <c r="W429" s="1"/>
      <c r="X429" s="1"/>
      <c r="Y429" s="37">
        <v>15</v>
      </c>
      <c r="Z429" s="2">
        <v>120</v>
      </c>
      <c r="AA429" s="35">
        <f t="shared" si="6"/>
        <v>1800</v>
      </c>
      <c r="AB429" s="44">
        <v>51.063829787234042</v>
      </c>
    </row>
    <row r="430" spans="1:28" ht="35.450000000000003" customHeight="1" x14ac:dyDescent="0.25">
      <c r="A430" s="16"/>
      <c r="B430" s="1" t="s">
        <v>1124</v>
      </c>
      <c r="C430" s="1" t="s">
        <v>1783</v>
      </c>
      <c r="D430" s="1" t="s">
        <v>639</v>
      </c>
      <c r="E430" s="1" t="s">
        <v>1818</v>
      </c>
      <c r="F430" s="1" t="s">
        <v>1819</v>
      </c>
      <c r="G430" s="1" t="s">
        <v>659</v>
      </c>
      <c r="H430" s="1" t="s">
        <v>674</v>
      </c>
      <c r="I430" s="1" t="s">
        <v>1128</v>
      </c>
      <c r="J430" s="1"/>
      <c r="K430" s="1"/>
      <c r="L430" s="1">
        <v>15</v>
      </c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>
        <v>15</v>
      </c>
      <c r="Z430" s="2">
        <v>89.95</v>
      </c>
      <c r="AA430" s="35">
        <f t="shared" si="6"/>
        <v>1349.25</v>
      </c>
      <c r="AB430" s="44">
        <v>38.276595744680854</v>
      </c>
    </row>
    <row r="431" spans="1:28" ht="35.450000000000003" customHeight="1" x14ac:dyDescent="0.25">
      <c r="A431" s="16"/>
      <c r="B431" s="1" t="s">
        <v>1124</v>
      </c>
      <c r="C431" s="1" t="s">
        <v>1783</v>
      </c>
      <c r="D431" s="1" t="s">
        <v>639</v>
      </c>
      <c r="E431" s="1" t="s">
        <v>1820</v>
      </c>
      <c r="F431" s="1" t="s">
        <v>1821</v>
      </c>
      <c r="G431" s="1" t="s">
        <v>649</v>
      </c>
      <c r="H431" s="1" t="s">
        <v>674</v>
      </c>
      <c r="I431" s="1" t="s">
        <v>1128</v>
      </c>
      <c r="J431" s="1"/>
      <c r="K431" s="1">
        <v>9</v>
      </c>
      <c r="L431" s="1">
        <v>3</v>
      </c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>
        <v>12</v>
      </c>
      <c r="Z431" s="2">
        <v>80</v>
      </c>
      <c r="AA431" s="35">
        <f t="shared" si="6"/>
        <v>960</v>
      </c>
      <c r="AB431" s="44">
        <v>34.042553191489361</v>
      </c>
    </row>
    <row r="432" spans="1:28" ht="35.450000000000003" customHeight="1" x14ac:dyDescent="0.25">
      <c r="A432" s="16"/>
      <c r="B432" s="1" t="s">
        <v>1124</v>
      </c>
      <c r="C432" s="1" t="s">
        <v>1783</v>
      </c>
      <c r="D432" s="1" t="s">
        <v>639</v>
      </c>
      <c r="E432" s="1" t="s">
        <v>1822</v>
      </c>
      <c r="F432" s="1" t="s">
        <v>1823</v>
      </c>
      <c r="G432" s="1" t="s">
        <v>649</v>
      </c>
      <c r="H432" s="1" t="s">
        <v>643</v>
      </c>
      <c r="I432" s="1" t="s">
        <v>1128</v>
      </c>
      <c r="J432" s="1"/>
      <c r="K432" s="1"/>
      <c r="L432" s="1"/>
      <c r="M432" s="1">
        <v>9</v>
      </c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>
        <v>9</v>
      </c>
      <c r="Z432" s="2">
        <v>120</v>
      </c>
      <c r="AA432" s="35">
        <f t="shared" si="6"/>
        <v>1080</v>
      </c>
      <c r="AB432" s="44">
        <v>51.063829787234042</v>
      </c>
    </row>
    <row r="433" spans="1:28" ht="35.450000000000003" customHeight="1" x14ac:dyDescent="0.25">
      <c r="A433" s="16"/>
      <c r="B433" s="1" t="s">
        <v>1124</v>
      </c>
      <c r="C433" s="1" t="s">
        <v>1783</v>
      </c>
      <c r="D433" s="1" t="s">
        <v>639</v>
      </c>
      <c r="E433" s="1" t="s">
        <v>1824</v>
      </c>
      <c r="F433" s="1" t="s">
        <v>1825</v>
      </c>
      <c r="G433" s="1" t="s">
        <v>649</v>
      </c>
      <c r="H433" s="1" t="s">
        <v>674</v>
      </c>
      <c r="I433" s="1" t="s">
        <v>1128</v>
      </c>
      <c r="J433" s="1"/>
      <c r="K433" s="1"/>
      <c r="L433" s="1">
        <v>9</v>
      </c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>
        <v>9</v>
      </c>
      <c r="Z433" s="2">
        <v>130</v>
      </c>
      <c r="AA433" s="35">
        <f t="shared" si="6"/>
        <v>1170</v>
      </c>
      <c r="AB433" s="44">
        <v>55.319148936170208</v>
      </c>
    </row>
    <row r="434" spans="1:28" ht="35.450000000000003" customHeight="1" x14ac:dyDescent="0.25">
      <c r="A434" s="16"/>
      <c r="B434" s="1" t="s">
        <v>1124</v>
      </c>
      <c r="C434" s="1" t="s">
        <v>1783</v>
      </c>
      <c r="D434" s="1" t="s">
        <v>639</v>
      </c>
      <c r="E434" s="1" t="s">
        <v>1826</v>
      </c>
      <c r="F434" s="1" t="s">
        <v>1827</v>
      </c>
      <c r="G434" s="1" t="s">
        <v>649</v>
      </c>
      <c r="H434" s="1" t="s">
        <v>674</v>
      </c>
      <c r="I434" s="1" t="s">
        <v>1128</v>
      </c>
      <c r="J434" s="1"/>
      <c r="K434" s="1"/>
      <c r="L434" s="1"/>
      <c r="M434" s="1"/>
      <c r="N434" s="1"/>
      <c r="O434" s="1">
        <v>4</v>
      </c>
      <c r="P434" s="1"/>
      <c r="Q434" s="1"/>
      <c r="R434" s="1"/>
      <c r="S434" s="1"/>
      <c r="T434" s="1"/>
      <c r="U434" s="1"/>
      <c r="V434" s="1"/>
      <c r="W434" s="1"/>
      <c r="X434" s="1"/>
      <c r="Y434" s="37">
        <v>4</v>
      </c>
      <c r="Z434" s="2">
        <v>120</v>
      </c>
      <c r="AA434" s="35">
        <f t="shared" si="6"/>
        <v>480</v>
      </c>
      <c r="AB434" s="44">
        <v>51.063829787234042</v>
      </c>
    </row>
    <row r="435" spans="1:28" ht="35.450000000000003" customHeight="1" x14ac:dyDescent="0.25">
      <c r="A435" s="16"/>
      <c r="B435" s="1" t="s">
        <v>1124</v>
      </c>
      <c r="C435" s="1" t="s">
        <v>1783</v>
      </c>
      <c r="D435" s="1" t="s">
        <v>639</v>
      </c>
      <c r="E435" s="1" t="s">
        <v>1826</v>
      </c>
      <c r="F435" s="1" t="s">
        <v>1827</v>
      </c>
      <c r="G435" s="1" t="s">
        <v>649</v>
      </c>
      <c r="H435" s="1" t="s">
        <v>674</v>
      </c>
      <c r="I435" s="1" t="s">
        <v>1133</v>
      </c>
      <c r="J435" s="1"/>
      <c r="K435" s="1"/>
      <c r="L435" s="1">
        <v>2</v>
      </c>
      <c r="M435" s="1">
        <v>1</v>
      </c>
      <c r="N435" s="1">
        <v>1</v>
      </c>
      <c r="O435" s="1"/>
      <c r="P435" s="1"/>
      <c r="Q435" s="1"/>
      <c r="R435" s="1"/>
      <c r="S435" s="1">
        <v>1</v>
      </c>
      <c r="T435" s="1"/>
      <c r="U435" s="1"/>
      <c r="V435" s="1"/>
      <c r="W435" s="1"/>
      <c r="X435" s="1"/>
      <c r="Y435" s="37">
        <v>5</v>
      </c>
      <c r="Z435" s="2">
        <v>120</v>
      </c>
      <c r="AA435" s="35">
        <f t="shared" si="6"/>
        <v>600</v>
      </c>
      <c r="AB435" s="44">
        <v>51.063829787234042</v>
      </c>
    </row>
    <row r="436" spans="1:28" ht="35.450000000000003" customHeight="1" x14ac:dyDescent="0.25">
      <c r="A436" s="16"/>
      <c r="B436" s="1" t="s">
        <v>1124</v>
      </c>
      <c r="C436" s="1" t="s">
        <v>1783</v>
      </c>
      <c r="D436" s="1" t="s">
        <v>639</v>
      </c>
      <c r="E436" s="1" t="s">
        <v>1828</v>
      </c>
      <c r="F436" s="1" t="s">
        <v>1829</v>
      </c>
      <c r="G436" s="1" t="s">
        <v>649</v>
      </c>
      <c r="H436" s="1" t="s">
        <v>793</v>
      </c>
      <c r="I436" s="1" t="s">
        <v>1128</v>
      </c>
      <c r="J436" s="1"/>
      <c r="K436" s="1"/>
      <c r="L436" s="1">
        <v>1</v>
      </c>
      <c r="M436" s="1"/>
      <c r="N436" s="1"/>
      <c r="O436" s="1">
        <v>1</v>
      </c>
      <c r="P436" s="1"/>
      <c r="Q436" s="1"/>
      <c r="R436" s="1"/>
      <c r="S436" s="1"/>
      <c r="T436" s="1"/>
      <c r="U436" s="1"/>
      <c r="V436" s="1"/>
      <c r="W436" s="1"/>
      <c r="X436" s="1"/>
      <c r="Y436" s="37">
        <v>2</v>
      </c>
      <c r="Z436" s="2">
        <v>120</v>
      </c>
      <c r="AA436" s="35">
        <f t="shared" si="6"/>
        <v>240</v>
      </c>
      <c r="AB436" s="44">
        <v>51.063829787234042</v>
      </c>
    </row>
    <row r="437" spans="1:28" ht="35.450000000000003" customHeight="1" x14ac:dyDescent="0.25">
      <c r="A437" s="16"/>
      <c r="B437" s="1" t="s">
        <v>1124</v>
      </c>
      <c r="C437" s="1" t="s">
        <v>1783</v>
      </c>
      <c r="D437" s="1" t="s">
        <v>639</v>
      </c>
      <c r="E437" s="1" t="s">
        <v>1830</v>
      </c>
      <c r="F437" s="1" t="s">
        <v>1831</v>
      </c>
      <c r="G437" s="1" t="s">
        <v>649</v>
      </c>
      <c r="H437" s="1" t="s">
        <v>674</v>
      </c>
      <c r="I437" s="1" t="s">
        <v>1128</v>
      </c>
      <c r="J437" s="1"/>
      <c r="K437" s="1">
        <v>2</v>
      </c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>
        <v>2</v>
      </c>
      <c r="Z437" s="2">
        <v>120</v>
      </c>
      <c r="AA437" s="35">
        <f t="shared" si="6"/>
        <v>240</v>
      </c>
      <c r="AB437" s="44">
        <v>51.063829787234042</v>
      </c>
    </row>
    <row r="438" spans="1:28" ht="35.450000000000003" customHeight="1" x14ac:dyDescent="0.25">
      <c r="A438" s="16"/>
      <c r="B438" s="1" t="s">
        <v>1124</v>
      </c>
      <c r="C438" s="1" t="s">
        <v>1783</v>
      </c>
      <c r="D438" s="1" t="s">
        <v>639</v>
      </c>
      <c r="E438" s="1" t="s">
        <v>1832</v>
      </c>
      <c r="F438" s="1" t="s">
        <v>1833</v>
      </c>
      <c r="G438" s="1" t="s">
        <v>659</v>
      </c>
      <c r="H438" s="1" t="s">
        <v>674</v>
      </c>
      <c r="I438" s="1" t="s">
        <v>1128</v>
      </c>
      <c r="J438" s="1"/>
      <c r="K438" s="1"/>
      <c r="L438" s="1"/>
      <c r="M438" s="1"/>
      <c r="N438" s="1"/>
      <c r="O438" s="1"/>
      <c r="P438" s="1"/>
      <c r="Q438" s="1"/>
      <c r="R438" s="1"/>
      <c r="S438" s="1">
        <v>2</v>
      </c>
      <c r="T438" s="1"/>
      <c r="U438" s="1"/>
      <c r="V438" s="1"/>
      <c r="W438" s="1"/>
      <c r="X438" s="1"/>
      <c r="Y438" s="37">
        <v>2</v>
      </c>
      <c r="Z438" s="2">
        <v>89.95</v>
      </c>
      <c r="AA438" s="35">
        <f t="shared" si="6"/>
        <v>179.9</v>
      </c>
      <c r="AB438" s="44">
        <v>38.276595744680854</v>
      </c>
    </row>
    <row r="439" spans="1:28" ht="35.450000000000003" customHeight="1" x14ac:dyDescent="0.25">
      <c r="A439" s="16"/>
      <c r="B439" s="1" t="s">
        <v>1124</v>
      </c>
      <c r="C439" s="1" t="s">
        <v>1783</v>
      </c>
      <c r="D439" s="1" t="s">
        <v>639</v>
      </c>
      <c r="E439" s="1" t="s">
        <v>1834</v>
      </c>
      <c r="F439" s="1" t="s">
        <v>1835</v>
      </c>
      <c r="G439" s="1" t="s">
        <v>649</v>
      </c>
      <c r="H439" s="1" t="s">
        <v>674</v>
      </c>
      <c r="I439" s="1" t="s">
        <v>1128</v>
      </c>
      <c r="J439" s="1"/>
      <c r="K439" s="1"/>
      <c r="L439" s="1">
        <v>1</v>
      </c>
      <c r="M439" s="1"/>
      <c r="N439" s="1"/>
      <c r="O439" s="1"/>
      <c r="P439" s="1"/>
      <c r="Q439" s="1"/>
      <c r="R439" s="1"/>
      <c r="S439" s="1"/>
      <c r="T439" s="1">
        <v>1</v>
      </c>
      <c r="U439" s="1"/>
      <c r="V439" s="1"/>
      <c r="W439" s="1"/>
      <c r="X439" s="1"/>
      <c r="Y439" s="37">
        <v>2</v>
      </c>
      <c r="Z439" s="2">
        <v>120</v>
      </c>
      <c r="AA439" s="35">
        <f t="shared" si="6"/>
        <v>240</v>
      </c>
      <c r="AB439" s="44">
        <v>51.063829787234042</v>
      </c>
    </row>
    <row r="440" spans="1:28" ht="35.450000000000003" customHeight="1" x14ac:dyDescent="0.25">
      <c r="A440" s="16"/>
      <c r="B440" s="1" t="s">
        <v>1124</v>
      </c>
      <c r="C440" s="1" t="s">
        <v>1783</v>
      </c>
      <c r="D440" s="1" t="s">
        <v>639</v>
      </c>
      <c r="E440" s="1" t="s">
        <v>1836</v>
      </c>
      <c r="F440" s="1" t="s">
        <v>1837</v>
      </c>
      <c r="G440" s="1" t="s">
        <v>649</v>
      </c>
      <c r="H440" s="1" t="s">
        <v>674</v>
      </c>
      <c r="I440" s="1" t="s">
        <v>1128</v>
      </c>
      <c r="J440" s="1"/>
      <c r="K440" s="1"/>
      <c r="L440" s="1"/>
      <c r="M440" s="1"/>
      <c r="N440" s="1"/>
      <c r="O440" s="1"/>
      <c r="P440" s="1"/>
      <c r="Q440" s="1">
        <v>1</v>
      </c>
      <c r="R440" s="1"/>
      <c r="S440" s="1"/>
      <c r="T440" s="1"/>
      <c r="U440" s="1"/>
      <c r="V440" s="1"/>
      <c r="W440" s="1"/>
      <c r="X440" s="1"/>
      <c r="Y440" s="37">
        <v>1</v>
      </c>
      <c r="Z440" s="2">
        <v>120</v>
      </c>
      <c r="AA440" s="35">
        <f t="shared" si="6"/>
        <v>120</v>
      </c>
      <c r="AB440" s="44">
        <v>51.063829787234042</v>
      </c>
    </row>
    <row r="441" spans="1:28" ht="35.450000000000003" customHeight="1" x14ac:dyDescent="0.25">
      <c r="A441" s="16"/>
      <c r="B441" s="1" t="s">
        <v>1124</v>
      </c>
      <c r="C441" s="1" t="s">
        <v>1783</v>
      </c>
      <c r="D441" s="1" t="s">
        <v>639</v>
      </c>
      <c r="E441" s="1" t="s">
        <v>1838</v>
      </c>
      <c r="F441" s="1" t="s">
        <v>1839</v>
      </c>
      <c r="G441" s="1" t="s">
        <v>649</v>
      </c>
      <c r="H441" s="1" t="s">
        <v>674</v>
      </c>
      <c r="I441" s="1" t="s">
        <v>1133</v>
      </c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>
        <v>1</v>
      </c>
      <c r="U441" s="1"/>
      <c r="V441" s="1"/>
      <c r="W441" s="1"/>
      <c r="X441" s="1"/>
      <c r="Y441" s="37">
        <v>1</v>
      </c>
      <c r="Z441" s="2">
        <v>120</v>
      </c>
      <c r="AA441" s="35">
        <f t="shared" si="6"/>
        <v>120</v>
      </c>
      <c r="AB441" s="44">
        <v>51.063829787234042</v>
      </c>
    </row>
    <row r="442" spans="1:28" ht="35.450000000000003" customHeight="1" x14ac:dyDescent="0.25">
      <c r="A442" s="16"/>
      <c r="B442" s="1" t="s">
        <v>1124</v>
      </c>
      <c r="C442" s="1" t="s">
        <v>1783</v>
      </c>
      <c r="D442" s="1" t="s">
        <v>851</v>
      </c>
      <c r="E442" s="1" t="s">
        <v>1840</v>
      </c>
      <c r="F442" s="1" t="s">
        <v>1841</v>
      </c>
      <c r="G442" s="1" t="s">
        <v>659</v>
      </c>
      <c r="H442" s="1" t="s">
        <v>643</v>
      </c>
      <c r="I442" s="1" t="s">
        <v>1128</v>
      </c>
      <c r="J442" s="1"/>
      <c r="K442" s="1">
        <v>6</v>
      </c>
      <c r="L442" s="1">
        <v>25</v>
      </c>
      <c r="M442" s="1">
        <v>52</v>
      </c>
      <c r="N442" s="1">
        <v>15</v>
      </c>
      <c r="O442" s="1">
        <v>49</v>
      </c>
      <c r="P442" s="1">
        <v>42</v>
      </c>
      <c r="Q442" s="1">
        <v>14</v>
      </c>
      <c r="R442" s="1">
        <v>12</v>
      </c>
      <c r="S442" s="1">
        <v>10</v>
      </c>
      <c r="T442" s="1">
        <v>8</v>
      </c>
      <c r="U442" s="1"/>
      <c r="V442" s="1"/>
      <c r="W442" s="1"/>
      <c r="X442" s="1"/>
      <c r="Y442" s="37">
        <v>233</v>
      </c>
      <c r="Z442" s="2">
        <v>59.95</v>
      </c>
      <c r="AA442" s="35">
        <f t="shared" si="6"/>
        <v>13968.35</v>
      </c>
      <c r="AB442" s="44">
        <v>25.51063829787234</v>
      </c>
    </row>
    <row r="443" spans="1:28" ht="35.450000000000003" customHeight="1" x14ac:dyDescent="0.25">
      <c r="A443" s="16"/>
      <c r="B443" s="1" t="s">
        <v>1124</v>
      </c>
      <c r="C443" s="1" t="s">
        <v>1783</v>
      </c>
      <c r="D443" s="1" t="s">
        <v>851</v>
      </c>
      <c r="E443" s="1" t="s">
        <v>1840</v>
      </c>
      <c r="F443" s="1" t="s">
        <v>1841</v>
      </c>
      <c r="G443" s="1" t="s">
        <v>659</v>
      </c>
      <c r="H443" s="1" t="s">
        <v>643</v>
      </c>
      <c r="I443" s="1" t="s">
        <v>1133</v>
      </c>
      <c r="J443" s="1"/>
      <c r="K443" s="1"/>
      <c r="L443" s="1">
        <v>7</v>
      </c>
      <c r="M443" s="1">
        <v>18</v>
      </c>
      <c r="N443" s="1">
        <v>7</v>
      </c>
      <c r="O443" s="1"/>
      <c r="P443" s="1">
        <v>9</v>
      </c>
      <c r="Q443" s="1"/>
      <c r="R443" s="1"/>
      <c r="S443" s="1">
        <v>14</v>
      </c>
      <c r="T443" s="1">
        <v>13</v>
      </c>
      <c r="U443" s="1"/>
      <c r="V443" s="1"/>
      <c r="W443" s="1"/>
      <c r="X443" s="1"/>
      <c r="Y443" s="37">
        <v>68</v>
      </c>
      <c r="Z443" s="2">
        <v>59.95</v>
      </c>
      <c r="AA443" s="35">
        <f t="shared" si="6"/>
        <v>4076.6000000000004</v>
      </c>
      <c r="AB443" s="44">
        <v>25.51063829787234</v>
      </c>
    </row>
    <row r="444" spans="1:28" ht="35.450000000000003" customHeight="1" x14ac:dyDescent="0.25">
      <c r="A444" s="16"/>
      <c r="B444" s="1" t="s">
        <v>1124</v>
      </c>
      <c r="C444" s="1" t="s">
        <v>1783</v>
      </c>
      <c r="D444" s="1" t="s">
        <v>851</v>
      </c>
      <c r="E444" s="1" t="s">
        <v>1840</v>
      </c>
      <c r="F444" s="1" t="s">
        <v>1841</v>
      </c>
      <c r="G444" s="1" t="s">
        <v>659</v>
      </c>
      <c r="H444" s="1" t="s">
        <v>674</v>
      </c>
      <c r="I444" s="1" t="s">
        <v>1128</v>
      </c>
      <c r="J444" s="1"/>
      <c r="K444" s="1">
        <v>6</v>
      </c>
      <c r="L444" s="1">
        <v>25</v>
      </c>
      <c r="M444" s="1">
        <v>52</v>
      </c>
      <c r="N444" s="1">
        <v>15</v>
      </c>
      <c r="O444" s="1">
        <v>49</v>
      </c>
      <c r="P444" s="1">
        <v>42</v>
      </c>
      <c r="Q444" s="1">
        <v>14</v>
      </c>
      <c r="R444" s="1">
        <v>12</v>
      </c>
      <c r="S444" s="1">
        <v>10</v>
      </c>
      <c r="T444" s="1">
        <v>8</v>
      </c>
      <c r="U444" s="1"/>
      <c r="V444" s="1"/>
      <c r="W444" s="1"/>
      <c r="X444" s="1"/>
      <c r="Y444" s="37">
        <v>233</v>
      </c>
      <c r="Z444" s="2">
        <v>59.95</v>
      </c>
      <c r="AA444" s="35">
        <f t="shared" si="6"/>
        <v>13968.35</v>
      </c>
      <c r="AB444" s="44">
        <v>25.51063829787234</v>
      </c>
    </row>
    <row r="445" spans="1:28" ht="35.450000000000003" customHeight="1" x14ac:dyDescent="0.25">
      <c r="A445" s="16"/>
      <c r="B445" s="1" t="s">
        <v>1124</v>
      </c>
      <c r="C445" s="1" t="s">
        <v>1783</v>
      </c>
      <c r="D445" s="1" t="s">
        <v>851</v>
      </c>
      <c r="E445" s="1" t="s">
        <v>1840</v>
      </c>
      <c r="F445" s="1" t="s">
        <v>1841</v>
      </c>
      <c r="G445" s="1" t="s">
        <v>659</v>
      </c>
      <c r="H445" s="1" t="s">
        <v>674</v>
      </c>
      <c r="I445" s="1" t="s">
        <v>1133</v>
      </c>
      <c r="J445" s="1"/>
      <c r="K445" s="1"/>
      <c r="L445" s="1">
        <v>7</v>
      </c>
      <c r="M445" s="1">
        <v>18</v>
      </c>
      <c r="N445" s="1">
        <v>7</v>
      </c>
      <c r="O445" s="1"/>
      <c r="P445" s="1">
        <v>9</v>
      </c>
      <c r="Q445" s="1"/>
      <c r="R445" s="1"/>
      <c r="S445" s="1">
        <v>14</v>
      </c>
      <c r="T445" s="1">
        <v>13</v>
      </c>
      <c r="U445" s="1"/>
      <c r="V445" s="1"/>
      <c r="W445" s="1"/>
      <c r="X445" s="1"/>
      <c r="Y445" s="37">
        <v>68</v>
      </c>
      <c r="Z445" s="2">
        <v>59.95</v>
      </c>
      <c r="AA445" s="35">
        <f t="shared" si="6"/>
        <v>4076.6000000000004</v>
      </c>
      <c r="AB445" s="44">
        <v>25.51063829787234</v>
      </c>
    </row>
    <row r="446" spans="1:28" ht="35.450000000000003" customHeight="1" x14ac:dyDescent="0.25">
      <c r="A446" s="16"/>
      <c r="B446" s="1" t="s">
        <v>1124</v>
      </c>
      <c r="C446" s="1" t="s">
        <v>1783</v>
      </c>
      <c r="D446" s="1" t="s">
        <v>851</v>
      </c>
      <c r="E446" s="1" t="s">
        <v>1842</v>
      </c>
      <c r="F446" s="1" t="s">
        <v>1843</v>
      </c>
      <c r="G446" s="1" t="s">
        <v>659</v>
      </c>
      <c r="H446" s="1" t="s">
        <v>643</v>
      </c>
      <c r="I446" s="1" t="s">
        <v>1128</v>
      </c>
      <c r="J446" s="1"/>
      <c r="K446" s="1">
        <v>5</v>
      </c>
      <c r="L446" s="1">
        <v>39</v>
      </c>
      <c r="M446" s="1">
        <v>26</v>
      </c>
      <c r="N446" s="1">
        <v>43</v>
      </c>
      <c r="O446" s="1">
        <v>67</v>
      </c>
      <c r="P446" s="1">
        <v>64</v>
      </c>
      <c r="Q446" s="1">
        <v>57</v>
      </c>
      <c r="R446" s="1">
        <v>43</v>
      </c>
      <c r="S446" s="1">
        <v>40</v>
      </c>
      <c r="T446" s="1">
        <v>10</v>
      </c>
      <c r="U446" s="1"/>
      <c r="V446" s="1"/>
      <c r="W446" s="1"/>
      <c r="X446" s="1"/>
      <c r="Y446" s="37">
        <v>394</v>
      </c>
      <c r="Z446" s="2">
        <v>60</v>
      </c>
      <c r="AA446" s="35">
        <f t="shared" si="6"/>
        <v>23640</v>
      </c>
      <c r="AB446" s="44">
        <v>25.531914893617021</v>
      </c>
    </row>
    <row r="447" spans="1:28" ht="35.450000000000003" customHeight="1" x14ac:dyDescent="0.25">
      <c r="A447" s="16"/>
      <c r="B447" s="1" t="s">
        <v>1124</v>
      </c>
      <c r="C447" s="1" t="s">
        <v>1783</v>
      </c>
      <c r="D447" s="1" t="s">
        <v>851</v>
      </c>
      <c r="E447" s="1" t="s">
        <v>1842</v>
      </c>
      <c r="F447" s="1" t="s">
        <v>1843</v>
      </c>
      <c r="G447" s="1" t="s">
        <v>659</v>
      </c>
      <c r="H447" s="1" t="s">
        <v>643</v>
      </c>
      <c r="I447" s="1" t="s">
        <v>1133</v>
      </c>
      <c r="J447" s="1"/>
      <c r="K447" s="1"/>
      <c r="L447" s="1">
        <v>5</v>
      </c>
      <c r="M447" s="1">
        <v>7</v>
      </c>
      <c r="N447" s="1">
        <v>5</v>
      </c>
      <c r="O447" s="1">
        <v>20</v>
      </c>
      <c r="P447" s="1">
        <v>20</v>
      </c>
      <c r="Q447" s="1">
        <v>20</v>
      </c>
      <c r="R447" s="1">
        <v>13</v>
      </c>
      <c r="S447" s="1">
        <v>12</v>
      </c>
      <c r="T447" s="1">
        <v>7</v>
      </c>
      <c r="U447" s="1"/>
      <c r="V447" s="1"/>
      <c r="W447" s="1"/>
      <c r="X447" s="1"/>
      <c r="Y447" s="37">
        <v>109</v>
      </c>
      <c r="Z447" s="2">
        <v>60</v>
      </c>
      <c r="AA447" s="35">
        <f t="shared" si="6"/>
        <v>6540</v>
      </c>
      <c r="AB447" s="44">
        <v>25.531914893617021</v>
      </c>
    </row>
    <row r="448" spans="1:28" ht="35.450000000000003" customHeight="1" x14ac:dyDescent="0.25">
      <c r="A448" s="16"/>
      <c r="B448" s="1" t="s">
        <v>1124</v>
      </c>
      <c r="C448" s="1" t="s">
        <v>1783</v>
      </c>
      <c r="D448" s="1" t="s">
        <v>851</v>
      </c>
      <c r="E448" s="1" t="s">
        <v>1844</v>
      </c>
      <c r="F448" s="1" t="s">
        <v>1845</v>
      </c>
      <c r="G448" s="1" t="s">
        <v>659</v>
      </c>
      <c r="H448" s="1" t="s">
        <v>674</v>
      </c>
      <c r="I448" s="1" t="s">
        <v>1128</v>
      </c>
      <c r="J448" s="1">
        <v>10</v>
      </c>
      <c r="K448" s="1">
        <v>5</v>
      </c>
      <c r="L448" s="1">
        <v>16</v>
      </c>
      <c r="M448" s="1">
        <v>46</v>
      </c>
      <c r="N448" s="1">
        <v>36</v>
      </c>
      <c r="O448" s="1">
        <v>67</v>
      </c>
      <c r="P448" s="1">
        <v>67</v>
      </c>
      <c r="Q448" s="1">
        <v>33</v>
      </c>
      <c r="R448" s="1">
        <v>39</v>
      </c>
      <c r="S448" s="1">
        <v>20</v>
      </c>
      <c r="T448" s="1"/>
      <c r="U448" s="1">
        <v>14</v>
      </c>
      <c r="V448" s="1"/>
      <c r="W448" s="1"/>
      <c r="X448" s="1"/>
      <c r="Y448" s="37">
        <v>353</v>
      </c>
      <c r="Z448" s="2">
        <v>59.95</v>
      </c>
      <c r="AA448" s="35">
        <f t="shared" si="6"/>
        <v>21162.350000000002</v>
      </c>
      <c r="AB448" s="44">
        <v>25.51063829787234</v>
      </c>
    </row>
    <row r="449" spans="1:28" ht="35.450000000000003" customHeight="1" x14ac:dyDescent="0.25">
      <c r="A449" s="16"/>
      <c r="B449" s="1" t="s">
        <v>1124</v>
      </c>
      <c r="C449" s="1" t="s">
        <v>1783</v>
      </c>
      <c r="D449" s="1" t="s">
        <v>851</v>
      </c>
      <c r="E449" s="1" t="s">
        <v>1844</v>
      </c>
      <c r="F449" s="1" t="s">
        <v>1845</v>
      </c>
      <c r="G449" s="1" t="s">
        <v>659</v>
      </c>
      <c r="H449" s="1" t="s">
        <v>674</v>
      </c>
      <c r="I449" s="1" t="s">
        <v>1133</v>
      </c>
      <c r="J449" s="1"/>
      <c r="K449" s="1"/>
      <c r="L449" s="1">
        <v>2</v>
      </c>
      <c r="M449" s="1">
        <v>7</v>
      </c>
      <c r="N449" s="1">
        <v>7</v>
      </c>
      <c r="O449" s="1">
        <v>2</v>
      </c>
      <c r="P449" s="1">
        <v>3</v>
      </c>
      <c r="Q449" s="1"/>
      <c r="R449" s="1">
        <v>1</v>
      </c>
      <c r="S449" s="1">
        <v>5</v>
      </c>
      <c r="T449" s="1"/>
      <c r="U449" s="1"/>
      <c r="V449" s="1"/>
      <c r="W449" s="1"/>
      <c r="X449" s="1"/>
      <c r="Y449" s="37">
        <v>27</v>
      </c>
      <c r="Z449" s="2">
        <v>59.95</v>
      </c>
      <c r="AA449" s="35">
        <f t="shared" si="6"/>
        <v>1618.65</v>
      </c>
      <c r="AB449" s="44">
        <v>25.51063829787234</v>
      </c>
    </row>
    <row r="450" spans="1:28" ht="35.450000000000003" customHeight="1" x14ac:dyDescent="0.25">
      <c r="A450" s="16"/>
      <c r="B450" s="1" t="s">
        <v>1124</v>
      </c>
      <c r="C450" s="1" t="s">
        <v>1783</v>
      </c>
      <c r="D450" s="1" t="s">
        <v>851</v>
      </c>
      <c r="E450" s="1" t="s">
        <v>1846</v>
      </c>
      <c r="F450" s="1" t="s">
        <v>1847</v>
      </c>
      <c r="G450" s="1" t="s">
        <v>659</v>
      </c>
      <c r="H450" s="1" t="s">
        <v>643</v>
      </c>
      <c r="I450" s="1" t="s">
        <v>1128</v>
      </c>
      <c r="J450" s="1"/>
      <c r="K450" s="1">
        <v>2</v>
      </c>
      <c r="L450" s="1"/>
      <c r="M450" s="1">
        <v>12</v>
      </c>
      <c r="N450" s="1">
        <v>54</v>
      </c>
      <c r="O450" s="1">
        <v>49</v>
      </c>
      <c r="P450" s="1">
        <v>71</v>
      </c>
      <c r="Q450" s="1">
        <v>55</v>
      </c>
      <c r="R450" s="1">
        <v>33</v>
      </c>
      <c r="S450" s="1">
        <v>21</v>
      </c>
      <c r="T450" s="1">
        <v>25</v>
      </c>
      <c r="U450" s="1"/>
      <c r="V450" s="1"/>
      <c r="W450" s="1"/>
      <c r="X450" s="1"/>
      <c r="Y450" s="37">
        <v>322</v>
      </c>
      <c r="Z450" s="2">
        <v>60</v>
      </c>
      <c r="AA450" s="35">
        <f t="shared" si="6"/>
        <v>19320</v>
      </c>
      <c r="AB450" s="44">
        <v>25.531914893617021</v>
      </c>
    </row>
    <row r="451" spans="1:28" ht="35.450000000000003" customHeight="1" x14ac:dyDescent="0.25">
      <c r="A451" s="16"/>
      <c r="B451" s="1" t="s">
        <v>1124</v>
      </c>
      <c r="C451" s="1" t="s">
        <v>1783</v>
      </c>
      <c r="D451" s="1" t="s">
        <v>851</v>
      </c>
      <c r="E451" s="1" t="s">
        <v>1846</v>
      </c>
      <c r="F451" s="1" t="s">
        <v>1847</v>
      </c>
      <c r="G451" s="1" t="s">
        <v>659</v>
      </c>
      <c r="H451" s="1" t="s">
        <v>643</v>
      </c>
      <c r="I451" s="1" t="s">
        <v>1133</v>
      </c>
      <c r="J451" s="1"/>
      <c r="K451" s="1"/>
      <c r="L451" s="1">
        <v>8</v>
      </c>
      <c r="M451" s="1">
        <v>8</v>
      </c>
      <c r="N451" s="1">
        <v>4</v>
      </c>
      <c r="O451" s="1">
        <v>4</v>
      </c>
      <c r="P451" s="1">
        <v>2</v>
      </c>
      <c r="Q451" s="1">
        <v>2</v>
      </c>
      <c r="R451" s="1">
        <v>6</v>
      </c>
      <c r="S451" s="1">
        <v>6</v>
      </c>
      <c r="T451" s="1"/>
      <c r="U451" s="1"/>
      <c r="V451" s="1"/>
      <c r="W451" s="1"/>
      <c r="X451" s="1"/>
      <c r="Y451" s="37">
        <v>40</v>
      </c>
      <c r="Z451" s="2">
        <v>60</v>
      </c>
      <c r="AA451" s="35">
        <f t="shared" si="6"/>
        <v>2400</v>
      </c>
      <c r="AB451" s="44">
        <v>25.531914893617021</v>
      </c>
    </row>
    <row r="452" spans="1:28" ht="35.450000000000003" customHeight="1" x14ac:dyDescent="0.25">
      <c r="A452" s="16"/>
      <c r="B452" s="1" t="s">
        <v>1124</v>
      </c>
      <c r="C452" s="1" t="s">
        <v>1783</v>
      </c>
      <c r="D452" s="1" t="s">
        <v>851</v>
      </c>
      <c r="E452" s="1" t="s">
        <v>1848</v>
      </c>
      <c r="F452" s="1" t="s">
        <v>1849</v>
      </c>
      <c r="G452" s="1" t="s">
        <v>659</v>
      </c>
      <c r="H452" s="1" t="s">
        <v>674</v>
      </c>
      <c r="I452" s="1" t="s">
        <v>1128</v>
      </c>
      <c r="J452" s="1"/>
      <c r="K452" s="1">
        <v>4</v>
      </c>
      <c r="L452" s="1">
        <v>7</v>
      </c>
      <c r="M452" s="1">
        <v>33</v>
      </c>
      <c r="N452" s="1">
        <v>30</v>
      </c>
      <c r="O452" s="1">
        <v>61</v>
      </c>
      <c r="P452" s="1">
        <v>59</v>
      </c>
      <c r="Q452" s="1">
        <v>32</v>
      </c>
      <c r="R452" s="1">
        <v>34</v>
      </c>
      <c r="S452" s="1">
        <v>18</v>
      </c>
      <c r="T452" s="1"/>
      <c r="U452" s="1">
        <v>7</v>
      </c>
      <c r="V452" s="1"/>
      <c r="W452" s="1"/>
      <c r="X452" s="1"/>
      <c r="Y452" s="37">
        <v>285</v>
      </c>
      <c r="Z452" s="2">
        <v>59.95</v>
      </c>
      <c r="AA452" s="35">
        <f t="shared" ref="AA452:AA462" si="7">Z452*Y452</f>
        <v>17085.75</v>
      </c>
      <c r="AB452" s="44">
        <v>25.51063829787234</v>
      </c>
    </row>
    <row r="453" spans="1:28" ht="35.450000000000003" customHeight="1" x14ac:dyDescent="0.25">
      <c r="A453" s="16"/>
      <c r="B453" s="1" t="s">
        <v>1124</v>
      </c>
      <c r="C453" s="1" t="s">
        <v>1783</v>
      </c>
      <c r="D453" s="1" t="s">
        <v>851</v>
      </c>
      <c r="E453" s="1" t="s">
        <v>1848</v>
      </c>
      <c r="F453" s="1" t="s">
        <v>1849</v>
      </c>
      <c r="G453" s="1" t="s">
        <v>659</v>
      </c>
      <c r="H453" s="1" t="s">
        <v>674</v>
      </c>
      <c r="I453" s="1" t="s">
        <v>1133</v>
      </c>
      <c r="J453" s="1"/>
      <c r="K453" s="1"/>
      <c r="L453" s="1"/>
      <c r="M453" s="1">
        <v>6</v>
      </c>
      <c r="N453" s="1">
        <v>1</v>
      </c>
      <c r="O453" s="1">
        <v>1</v>
      </c>
      <c r="P453" s="1">
        <v>2</v>
      </c>
      <c r="Q453" s="1">
        <v>5</v>
      </c>
      <c r="R453" s="1"/>
      <c r="S453" s="1">
        <v>1</v>
      </c>
      <c r="T453" s="1"/>
      <c r="U453" s="1"/>
      <c r="V453" s="1"/>
      <c r="W453" s="1"/>
      <c r="X453" s="1"/>
      <c r="Y453" s="37">
        <v>16</v>
      </c>
      <c r="Z453" s="2">
        <v>59.95</v>
      </c>
      <c r="AA453" s="35">
        <f t="shared" si="7"/>
        <v>959.2</v>
      </c>
      <c r="AB453" s="44">
        <v>25.51063829787234</v>
      </c>
    </row>
    <row r="454" spans="1:28" ht="35.450000000000003" customHeight="1" x14ac:dyDescent="0.25">
      <c r="A454" s="16"/>
      <c r="B454" s="1" t="s">
        <v>1124</v>
      </c>
      <c r="C454" s="1" t="s">
        <v>1783</v>
      </c>
      <c r="D454" s="1" t="s">
        <v>851</v>
      </c>
      <c r="E454" s="1" t="s">
        <v>1850</v>
      </c>
      <c r="F454" s="1" t="s">
        <v>1851</v>
      </c>
      <c r="G454" s="1" t="s">
        <v>649</v>
      </c>
      <c r="H454" s="1" t="s">
        <v>643</v>
      </c>
      <c r="I454" s="1" t="s">
        <v>1128</v>
      </c>
      <c r="J454" s="1"/>
      <c r="K454" s="1">
        <v>9</v>
      </c>
      <c r="L454" s="1">
        <v>18</v>
      </c>
      <c r="M454" s="1">
        <v>24</v>
      </c>
      <c r="N454" s="1">
        <v>17</v>
      </c>
      <c r="O454" s="1">
        <v>42</v>
      </c>
      <c r="P454" s="1">
        <v>15</v>
      </c>
      <c r="Q454" s="1">
        <v>27</v>
      </c>
      <c r="R454" s="1">
        <v>42</v>
      </c>
      <c r="S454" s="1">
        <v>34</v>
      </c>
      <c r="T454" s="1">
        <v>8</v>
      </c>
      <c r="U454" s="1"/>
      <c r="V454" s="1"/>
      <c r="W454" s="1"/>
      <c r="X454" s="1"/>
      <c r="Y454" s="37">
        <v>236</v>
      </c>
      <c r="Z454" s="2">
        <v>70</v>
      </c>
      <c r="AA454" s="35">
        <f t="shared" si="7"/>
        <v>16520</v>
      </c>
      <c r="AB454" s="44">
        <v>29.787234042553191</v>
      </c>
    </row>
    <row r="455" spans="1:28" ht="35.450000000000003" customHeight="1" x14ac:dyDescent="0.25">
      <c r="A455" s="16"/>
      <c r="B455" s="1" t="s">
        <v>1124</v>
      </c>
      <c r="C455" s="1" t="s">
        <v>1783</v>
      </c>
      <c r="D455" s="1" t="s">
        <v>851</v>
      </c>
      <c r="E455" s="1" t="s">
        <v>1852</v>
      </c>
      <c r="F455" s="1" t="s">
        <v>1853</v>
      </c>
      <c r="G455" s="1" t="s">
        <v>659</v>
      </c>
      <c r="H455" s="1" t="s">
        <v>643</v>
      </c>
      <c r="I455" s="1" t="s">
        <v>1128</v>
      </c>
      <c r="J455" s="1"/>
      <c r="K455" s="1"/>
      <c r="L455" s="1">
        <v>6</v>
      </c>
      <c r="M455" s="1">
        <v>20</v>
      </c>
      <c r="N455" s="1">
        <v>19</v>
      </c>
      <c r="O455" s="1">
        <v>21</v>
      </c>
      <c r="P455" s="1">
        <v>37</v>
      </c>
      <c r="Q455" s="1">
        <v>21</v>
      </c>
      <c r="R455" s="1">
        <v>29</v>
      </c>
      <c r="S455" s="1">
        <v>22</v>
      </c>
      <c r="T455" s="1">
        <v>18</v>
      </c>
      <c r="U455" s="1"/>
      <c r="V455" s="1"/>
      <c r="W455" s="1"/>
      <c r="X455" s="1"/>
      <c r="Y455" s="37">
        <v>193</v>
      </c>
      <c r="Z455" s="2">
        <v>59.95</v>
      </c>
      <c r="AA455" s="35">
        <f t="shared" si="7"/>
        <v>11570.35</v>
      </c>
      <c r="AB455" s="44">
        <v>25.51063829787234</v>
      </c>
    </row>
    <row r="456" spans="1:28" ht="35.450000000000003" customHeight="1" x14ac:dyDescent="0.25">
      <c r="A456" s="45"/>
      <c r="B456" s="37" t="s">
        <v>1124</v>
      </c>
      <c r="C456" s="37" t="s">
        <v>1783</v>
      </c>
      <c r="D456" s="37" t="s">
        <v>851</v>
      </c>
      <c r="E456" s="37" t="s">
        <v>1854</v>
      </c>
      <c r="F456" s="37" t="s">
        <v>1855</v>
      </c>
      <c r="G456" s="37" t="s">
        <v>649</v>
      </c>
      <c r="H456" s="37" t="s">
        <v>674</v>
      </c>
      <c r="I456" s="37" t="s">
        <v>1128</v>
      </c>
      <c r="J456" s="37"/>
      <c r="K456" s="37"/>
      <c r="L456" s="37"/>
      <c r="M456" s="37">
        <v>67</v>
      </c>
      <c r="N456" s="37"/>
      <c r="O456" s="37">
        <v>22</v>
      </c>
      <c r="P456" s="37"/>
      <c r="Q456" s="37">
        <v>23</v>
      </c>
      <c r="R456" s="37"/>
      <c r="S456" s="37">
        <v>33</v>
      </c>
      <c r="T456" s="37"/>
      <c r="U456" s="37"/>
      <c r="V456" s="37"/>
      <c r="W456" s="37"/>
      <c r="X456" s="37"/>
      <c r="Y456" s="37">
        <v>145</v>
      </c>
      <c r="Z456" s="38">
        <v>74.95</v>
      </c>
      <c r="AA456" s="35">
        <f t="shared" si="7"/>
        <v>10867.75</v>
      </c>
      <c r="AB456" s="46">
        <v>31.893617021276597</v>
      </c>
    </row>
    <row r="457" spans="1:28" ht="35.450000000000003" customHeight="1" x14ac:dyDescent="0.25">
      <c r="A457" s="45"/>
      <c r="B457" s="37" t="s">
        <v>1124</v>
      </c>
      <c r="C457" s="37" t="s">
        <v>1783</v>
      </c>
      <c r="D457" s="37" t="s">
        <v>851</v>
      </c>
      <c r="E457" s="37" t="s">
        <v>1856</v>
      </c>
      <c r="F457" s="37" t="s">
        <v>1857</v>
      </c>
      <c r="G457" s="37" t="s">
        <v>649</v>
      </c>
      <c r="H457" s="37" t="s">
        <v>674</v>
      </c>
      <c r="I457" s="37" t="s">
        <v>1128</v>
      </c>
      <c r="J457" s="37"/>
      <c r="K457" s="37"/>
      <c r="L457" s="37"/>
      <c r="M457" s="37">
        <v>56</v>
      </c>
      <c r="N457" s="37"/>
      <c r="O457" s="37">
        <v>25</v>
      </c>
      <c r="P457" s="37"/>
      <c r="Q457" s="37">
        <v>30</v>
      </c>
      <c r="R457" s="37"/>
      <c r="S457" s="37">
        <v>29</v>
      </c>
      <c r="T457" s="37"/>
      <c r="U457" s="37"/>
      <c r="V457" s="37"/>
      <c r="W457" s="37"/>
      <c r="X457" s="37"/>
      <c r="Y457" s="37">
        <v>140</v>
      </c>
      <c r="Z457" s="38">
        <v>69.95</v>
      </c>
      <c r="AA457" s="35">
        <f t="shared" si="7"/>
        <v>9793</v>
      </c>
      <c r="AB457" s="46">
        <v>29.76595744680851</v>
      </c>
    </row>
    <row r="458" spans="1:28" ht="35.450000000000003" customHeight="1" x14ac:dyDescent="0.25">
      <c r="A458" s="16"/>
      <c r="B458" s="1" t="s">
        <v>1124</v>
      </c>
      <c r="C458" s="1" t="s">
        <v>1783</v>
      </c>
      <c r="D458" s="1" t="s">
        <v>851</v>
      </c>
      <c r="E458" s="1" t="s">
        <v>1858</v>
      </c>
      <c r="F458" s="1" t="s">
        <v>1859</v>
      </c>
      <c r="G458" s="1" t="s">
        <v>659</v>
      </c>
      <c r="H458" s="1" t="s">
        <v>674</v>
      </c>
      <c r="I458" s="1" t="s">
        <v>1128</v>
      </c>
      <c r="J458" s="1"/>
      <c r="K458" s="1">
        <v>2</v>
      </c>
      <c r="L458" s="1"/>
      <c r="M458" s="1">
        <v>2</v>
      </c>
      <c r="N458" s="1"/>
      <c r="O458" s="1">
        <v>5</v>
      </c>
      <c r="P458" s="1"/>
      <c r="Q458" s="1">
        <v>6</v>
      </c>
      <c r="R458" s="1"/>
      <c r="S458" s="1">
        <v>7</v>
      </c>
      <c r="T458" s="1"/>
      <c r="U458" s="1"/>
      <c r="V458" s="1"/>
      <c r="W458" s="1"/>
      <c r="X458" s="1"/>
      <c r="Y458" s="37">
        <v>22</v>
      </c>
      <c r="Z458" s="2">
        <v>59.95</v>
      </c>
      <c r="AA458" s="35">
        <f t="shared" si="7"/>
        <v>1318.9</v>
      </c>
      <c r="AB458" s="44">
        <v>25.51063829787234</v>
      </c>
    </row>
    <row r="459" spans="1:28" ht="35.450000000000003" customHeight="1" x14ac:dyDescent="0.25">
      <c r="A459" s="16"/>
      <c r="B459" s="1" t="s">
        <v>1124</v>
      </c>
      <c r="C459" s="1" t="s">
        <v>1783</v>
      </c>
      <c r="D459" s="1" t="s">
        <v>851</v>
      </c>
      <c r="E459" s="1" t="s">
        <v>1858</v>
      </c>
      <c r="F459" s="1" t="s">
        <v>1859</v>
      </c>
      <c r="G459" s="1" t="s">
        <v>659</v>
      </c>
      <c r="H459" s="1" t="s">
        <v>674</v>
      </c>
      <c r="I459" s="1" t="s">
        <v>1133</v>
      </c>
      <c r="J459" s="1"/>
      <c r="K459" s="1"/>
      <c r="L459" s="1"/>
      <c r="M459" s="1"/>
      <c r="N459" s="1"/>
      <c r="O459" s="1"/>
      <c r="P459" s="1"/>
      <c r="Q459" s="1"/>
      <c r="R459" s="1"/>
      <c r="S459" s="1">
        <v>1</v>
      </c>
      <c r="T459" s="1"/>
      <c r="U459" s="1">
        <v>2</v>
      </c>
      <c r="V459" s="1"/>
      <c r="W459" s="1"/>
      <c r="X459" s="1"/>
      <c r="Y459" s="37">
        <v>3</v>
      </c>
      <c r="Z459" s="2">
        <v>59.95</v>
      </c>
      <c r="AA459" s="35">
        <f t="shared" si="7"/>
        <v>179.85000000000002</v>
      </c>
      <c r="AB459" s="44">
        <v>25.51063829787234</v>
      </c>
    </row>
    <row r="460" spans="1:28" ht="35.450000000000003" customHeight="1" x14ac:dyDescent="0.25">
      <c r="A460" s="16"/>
      <c r="B460" s="1" t="s">
        <v>1124</v>
      </c>
      <c r="C460" s="1" t="s">
        <v>1783</v>
      </c>
      <c r="D460" s="1" t="s">
        <v>851</v>
      </c>
      <c r="E460" s="1" t="s">
        <v>1860</v>
      </c>
      <c r="F460" s="1" t="s">
        <v>1861</v>
      </c>
      <c r="G460" s="1" t="s">
        <v>659</v>
      </c>
      <c r="H460" s="1" t="s">
        <v>643</v>
      </c>
      <c r="I460" s="1" t="s">
        <v>1128</v>
      </c>
      <c r="J460" s="1"/>
      <c r="K460" s="1"/>
      <c r="L460" s="1"/>
      <c r="M460" s="1"/>
      <c r="N460" s="1"/>
      <c r="O460" s="1"/>
      <c r="P460" s="1"/>
      <c r="Q460" s="1"/>
      <c r="R460" s="1"/>
      <c r="S460" s="1">
        <v>4</v>
      </c>
      <c r="T460" s="1">
        <v>1</v>
      </c>
      <c r="U460" s="1"/>
      <c r="V460" s="1"/>
      <c r="W460" s="1"/>
      <c r="X460" s="1"/>
      <c r="Y460" s="37">
        <v>5</v>
      </c>
      <c r="Z460" s="2">
        <v>59.95</v>
      </c>
      <c r="AA460" s="35">
        <f t="shared" si="7"/>
        <v>299.75</v>
      </c>
      <c r="AB460" s="44">
        <v>25.51063829787234</v>
      </c>
    </row>
    <row r="461" spans="1:28" ht="35.450000000000003" customHeight="1" x14ac:dyDescent="0.25">
      <c r="A461" s="16"/>
      <c r="B461" s="1" t="s">
        <v>1124</v>
      </c>
      <c r="C461" s="1" t="s">
        <v>1783</v>
      </c>
      <c r="D461" s="1" t="s">
        <v>851</v>
      </c>
      <c r="E461" s="1" t="s">
        <v>1862</v>
      </c>
      <c r="F461" s="1" t="s">
        <v>1863</v>
      </c>
      <c r="G461" s="1" t="s">
        <v>659</v>
      </c>
      <c r="H461" s="1" t="s">
        <v>836</v>
      </c>
      <c r="I461" s="1" t="s">
        <v>1128</v>
      </c>
      <c r="J461" s="1"/>
      <c r="K461" s="1"/>
      <c r="L461" s="1"/>
      <c r="M461" s="1"/>
      <c r="N461" s="1"/>
      <c r="O461" s="1"/>
      <c r="P461" s="1">
        <v>1</v>
      </c>
      <c r="Q461" s="1">
        <v>1</v>
      </c>
      <c r="R461" s="1"/>
      <c r="S461" s="1"/>
      <c r="T461" s="1"/>
      <c r="U461" s="1"/>
      <c r="V461" s="1"/>
      <c r="W461" s="1"/>
      <c r="X461" s="1"/>
      <c r="Y461" s="37">
        <v>2</v>
      </c>
      <c r="Z461" s="2">
        <v>79.95</v>
      </c>
      <c r="AA461" s="35">
        <f t="shared" si="7"/>
        <v>159.9</v>
      </c>
      <c r="AB461" s="44">
        <v>34.021276595744681</v>
      </c>
    </row>
    <row r="462" spans="1:28" ht="35.450000000000003" customHeight="1" thickBot="1" x14ac:dyDescent="0.3">
      <c r="A462" s="18"/>
      <c r="B462" s="27" t="s">
        <v>1124</v>
      </c>
      <c r="C462" s="27" t="s">
        <v>1783</v>
      </c>
      <c r="D462" s="27" t="s">
        <v>851</v>
      </c>
      <c r="E462" s="27" t="s">
        <v>1864</v>
      </c>
      <c r="F462" s="27" t="s">
        <v>1865</v>
      </c>
      <c r="G462" s="27" t="s">
        <v>649</v>
      </c>
      <c r="H462" s="27" t="s">
        <v>793</v>
      </c>
      <c r="I462" s="27" t="s">
        <v>1128</v>
      </c>
      <c r="J462" s="27"/>
      <c r="K462" s="27"/>
      <c r="L462" s="27"/>
      <c r="M462" s="27"/>
      <c r="N462" s="27"/>
      <c r="O462" s="27"/>
      <c r="P462" s="27"/>
      <c r="Q462" s="27"/>
      <c r="R462" s="27">
        <v>1</v>
      </c>
      <c r="S462" s="27"/>
      <c r="T462" s="27"/>
      <c r="U462" s="27"/>
      <c r="V462" s="27"/>
      <c r="W462" s="27"/>
      <c r="X462" s="27"/>
      <c r="Y462" s="47">
        <v>1</v>
      </c>
      <c r="Z462" s="48">
        <v>79.95</v>
      </c>
      <c r="AA462" s="49">
        <f t="shared" si="7"/>
        <v>79.95</v>
      </c>
      <c r="AB462" s="50">
        <v>34.021276595744681</v>
      </c>
    </row>
    <row r="463" spans="1:28" ht="30" customHeight="1" thickBot="1" x14ac:dyDescent="0.3">
      <c r="X463" s="102" t="s">
        <v>621</v>
      </c>
      <c r="Y463" s="103">
        <f>SUM(Y3:Y462)</f>
        <v>31536</v>
      </c>
      <c r="Z463" s="104"/>
      <c r="AA463" s="105">
        <f>SUM(AA3:AA462)</f>
        <v>3120663.8000000007</v>
      </c>
    </row>
  </sheetData>
  <autoFilter ref="A2:AB462"/>
  <phoneticPr fontId="0" type="noConversion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headerFooter>
    <oddFooter>&amp;L_x000D_&amp;1#&amp;"Aptos"&amp;10&amp;K000000 --CLARKS INTERNAL--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48"/>
  <sheetViews>
    <sheetView zoomScaleNormal="100" workbookViewId="0">
      <pane xSplit="8" ySplit="2" topLeftCell="AM3" activePane="bottomRight" state="frozen"/>
      <selection pane="topRight" activeCell="F259" sqref="F259"/>
      <selection pane="bottomLeft" activeCell="F259" sqref="F259"/>
      <selection pane="bottomRight"/>
    </sheetView>
  </sheetViews>
  <sheetFormatPr defaultColWidth="8.5703125" defaultRowHeight="15" x14ac:dyDescent="0.25"/>
  <cols>
    <col min="1" max="1" width="14.42578125" style="3" bestFit="1" customWidth="1"/>
    <col min="2" max="2" width="20.7109375" style="3" bestFit="1" customWidth="1"/>
    <col min="3" max="3" width="18.5703125" style="3" customWidth="1"/>
    <col min="4" max="4" width="16.5703125" style="3" bestFit="1" customWidth="1"/>
    <col min="5" max="5" width="12.42578125" style="3" bestFit="1" customWidth="1"/>
    <col min="6" max="6" width="30" style="3" bestFit="1" customWidth="1"/>
    <col min="7" max="7" width="16.7109375" style="3" bestFit="1" customWidth="1"/>
    <col min="8" max="8" width="16.7109375" style="3" customWidth="1"/>
    <col min="9" max="9" width="11.5703125" style="3" bestFit="1" customWidth="1"/>
    <col min="10" max="10" width="7.7109375" style="3" bestFit="1" customWidth="1"/>
    <col min="11" max="12" width="7.7109375" style="3" customWidth="1"/>
    <col min="13" max="13" width="8" style="3" bestFit="1" customWidth="1"/>
    <col min="14" max="14" width="6.42578125" style="3" bestFit="1" customWidth="1"/>
    <col min="15" max="15" width="8" style="3" bestFit="1" customWidth="1"/>
    <col min="16" max="16" width="6.42578125" style="3" bestFit="1" customWidth="1"/>
    <col min="17" max="17" width="8" style="3" bestFit="1" customWidth="1"/>
    <col min="18" max="18" width="6.42578125" style="3" bestFit="1" customWidth="1"/>
    <col min="19" max="19" width="8" style="3" bestFit="1" customWidth="1"/>
    <col min="20" max="20" width="6.42578125" style="3" bestFit="1" customWidth="1"/>
    <col min="21" max="21" width="8" style="3" bestFit="1" customWidth="1"/>
    <col min="22" max="22" width="6.42578125" style="3" bestFit="1" customWidth="1"/>
    <col min="23" max="23" width="8" style="3" bestFit="1" customWidth="1"/>
    <col min="24" max="24" width="6.42578125" style="3" bestFit="1" customWidth="1"/>
    <col min="25" max="25" width="8" style="3" bestFit="1" customWidth="1"/>
    <col min="26" max="26" width="6.42578125" style="3" bestFit="1" customWidth="1"/>
    <col min="27" max="27" width="8" style="3" bestFit="1" customWidth="1"/>
    <col min="28" max="28" width="6.42578125" style="3" bestFit="1" customWidth="1"/>
    <col min="29" max="29" width="8" style="3" bestFit="1" customWidth="1"/>
    <col min="30" max="30" width="7.42578125" style="3" bestFit="1" customWidth="1"/>
    <col min="31" max="31" width="9" style="3" bestFit="1" customWidth="1"/>
    <col min="32" max="32" width="7.42578125" style="3" bestFit="1" customWidth="1"/>
    <col min="33" max="33" width="9" style="3" bestFit="1" customWidth="1"/>
    <col min="34" max="34" width="9" style="3" customWidth="1"/>
    <col min="35" max="35" width="9" style="3" bestFit="1" customWidth="1"/>
    <col min="36" max="36" width="9.85546875" style="3" customWidth="1"/>
    <col min="37" max="37" width="10.42578125" style="52" bestFit="1" customWidth="1"/>
    <col min="38" max="38" width="10.28515625" style="20" bestFit="1" customWidth="1"/>
    <col min="39" max="39" width="14.7109375" style="20" customWidth="1"/>
    <col min="40" max="40" width="10.5703125" style="20" bestFit="1" customWidth="1"/>
    <col min="41" max="16384" width="8.5703125" style="3"/>
  </cols>
  <sheetData>
    <row r="1" spans="1:40" ht="30" customHeight="1" thickBot="1" x14ac:dyDescent="0.3">
      <c r="A1" s="24" t="s">
        <v>1867</v>
      </c>
      <c r="B1" s="24" t="s">
        <v>623</v>
      </c>
      <c r="C1" s="25" t="s">
        <v>624</v>
      </c>
      <c r="AK1" s="51"/>
    </row>
    <row r="2" spans="1:40" s="7" customFormat="1" ht="63.95" customHeight="1" thickBot="1" x14ac:dyDescent="0.3">
      <c r="A2" s="106" t="s">
        <v>625</v>
      </c>
      <c r="B2" s="91" t="s">
        <v>626</v>
      </c>
      <c r="C2" s="91" t="s">
        <v>627</v>
      </c>
      <c r="D2" s="91" t="s">
        <v>628</v>
      </c>
      <c r="E2" s="91" t="s">
        <v>629</v>
      </c>
      <c r="F2" s="91" t="s">
        <v>630</v>
      </c>
      <c r="G2" s="91" t="s">
        <v>631</v>
      </c>
      <c r="H2" s="91" t="s">
        <v>1866</v>
      </c>
      <c r="I2" s="91" t="s">
        <v>632</v>
      </c>
      <c r="J2" s="91" t="s">
        <v>633</v>
      </c>
      <c r="K2" s="91">
        <v>1</v>
      </c>
      <c r="L2" s="91">
        <v>1.5</v>
      </c>
      <c r="M2" s="91">
        <v>2</v>
      </c>
      <c r="N2" s="91">
        <v>2.5</v>
      </c>
      <c r="O2" s="91">
        <v>3</v>
      </c>
      <c r="P2" s="91">
        <v>3.5</v>
      </c>
      <c r="Q2" s="91">
        <v>4</v>
      </c>
      <c r="R2" s="91">
        <v>4.5</v>
      </c>
      <c r="S2" s="91">
        <v>5</v>
      </c>
      <c r="T2" s="91">
        <v>5.5</v>
      </c>
      <c r="U2" s="91">
        <v>6</v>
      </c>
      <c r="V2" s="91">
        <v>6.5</v>
      </c>
      <c r="W2" s="91">
        <v>7</v>
      </c>
      <c r="X2" s="91">
        <v>7.5</v>
      </c>
      <c r="Y2" s="91">
        <v>8</v>
      </c>
      <c r="Z2" s="91">
        <v>8.5</v>
      </c>
      <c r="AA2" s="91">
        <v>9</v>
      </c>
      <c r="AB2" s="91">
        <v>9.5</v>
      </c>
      <c r="AC2" s="91">
        <v>10</v>
      </c>
      <c r="AD2" s="91">
        <v>10.5</v>
      </c>
      <c r="AE2" s="91">
        <v>11</v>
      </c>
      <c r="AF2" s="91">
        <v>11.5</v>
      </c>
      <c r="AG2" s="91">
        <v>12</v>
      </c>
      <c r="AH2" s="91">
        <v>12.5</v>
      </c>
      <c r="AI2" s="91">
        <v>13</v>
      </c>
      <c r="AJ2" s="91">
        <v>13.5</v>
      </c>
      <c r="AK2" s="92" t="s">
        <v>613</v>
      </c>
      <c r="AL2" s="93" t="s">
        <v>614</v>
      </c>
      <c r="AM2" s="93" t="s">
        <v>620</v>
      </c>
      <c r="AN2" s="94" t="s">
        <v>636</v>
      </c>
    </row>
    <row r="3" spans="1:40" ht="35.450000000000003" customHeight="1" x14ac:dyDescent="0.25">
      <c r="A3" s="39"/>
      <c r="B3" s="40" t="s">
        <v>1867</v>
      </c>
      <c r="C3" s="40" t="s">
        <v>1868</v>
      </c>
      <c r="D3" s="40" t="s">
        <v>639</v>
      </c>
      <c r="E3" s="40" t="s">
        <v>1869</v>
      </c>
      <c r="F3" s="40" t="s">
        <v>1870</v>
      </c>
      <c r="G3" s="40" t="s">
        <v>649</v>
      </c>
      <c r="H3" s="40" t="s">
        <v>1871</v>
      </c>
      <c r="I3" s="40" t="s">
        <v>786</v>
      </c>
      <c r="J3" s="40" t="s">
        <v>1872</v>
      </c>
      <c r="K3" s="40">
        <v>697</v>
      </c>
      <c r="L3" s="40">
        <v>636</v>
      </c>
      <c r="M3" s="40">
        <v>466</v>
      </c>
      <c r="N3" s="40">
        <v>371</v>
      </c>
      <c r="O3" s="40">
        <v>20</v>
      </c>
      <c r="P3" s="40">
        <v>28</v>
      </c>
      <c r="Q3" s="40">
        <v>19</v>
      </c>
      <c r="R3" s="40">
        <v>25</v>
      </c>
      <c r="S3" s="40">
        <v>26</v>
      </c>
      <c r="T3" s="40">
        <v>21</v>
      </c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>
        <v>678</v>
      </c>
      <c r="AJ3" s="40">
        <v>592</v>
      </c>
      <c r="AK3" s="55">
        <v>3579</v>
      </c>
      <c r="AL3" s="56">
        <v>69.95</v>
      </c>
      <c r="AM3" s="56">
        <f>AL3*AK3</f>
        <v>250351.05000000002</v>
      </c>
      <c r="AN3" s="57">
        <v>29.76595744680851</v>
      </c>
    </row>
    <row r="4" spans="1:40" ht="35.450000000000003" customHeight="1" x14ac:dyDescent="0.25">
      <c r="A4" s="16"/>
      <c r="B4" s="1" t="s">
        <v>1867</v>
      </c>
      <c r="C4" s="1" t="s">
        <v>1868</v>
      </c>
      <c r="D4" s="1" t="s">
        <v>639</v>
      </c>
      <c r="E4" s="1" t="s">
        <v>1873</v>
      </c>
      <c r="F4" s="1" t="s">
        <v>1874</v>
      </c>
      <c r="G4" s="1" t="s">
        <v>649</v>
      </c>
      <c r="H4" s="1" t="s">
        <v>1875</v>
      </c>
      <c r="I4" s="1" t="s">
        <v>786</v>
      </c>
      <c r="J4" s="1" t="s">
        <v>1876</v>
      </c>
      <c r="K4" s="1"/>
      <c r="L4" s="1"/>
      <c r="M4" s="1"/>
      <c r="N4" s="1"/>
      <c r="O4" s="1">
        <v>4</v>
      </c>
      <c r="P4" s="1">
        <v>97</v>
      </c>
      <c r="Q4" s="1">
        <v>75</v>
      </c>
      <c r="R4" s="1">
        <v>36</v>
      </c>
      <c r="S4" s="1">
        <v>156</v>
      </c>
      <c r="T4" s="1">
        <v>141</v>
      </c>
      <c r="U4" s="1">
        <v>46</v>
      </c>
      <c r="V4" s="1">
        <v>131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53">
        <v>686</v>
      </c>
      <c r="AL4" s="54">
        <v>59.95</v>
      </c>
      <c r="AM4" s="54">
        <f t="shared" ref="AM4:AM67" si="0">AL4*AK4</f>
        <v>41125.700000000004</v>
      </c>
      <c r="AN4" s="58">
        <v>25.51063829787234</v>
      </c>
    </row>
    <row r="5" spans="1:40" ht="35.450000000000003" customHeight="1" x14ac:dyDescent="0.25">
      <c r="A5" s="16"/>
      <c r="B5" s="1" t="s">
        <v>1867</v>
      </c>
      <c r="C5" s="1" t="s">
        <v>1868</v>
      </c>
      <c r="D5" s="1" t="s">
        <v>639</v>
      </c>
      <c r="E5" s="1" t="s">
        <v>1873</v>
      </c>
      <c r="F5" s="1" t="s">
        <v>1874</v>
      </c>
      <c r="G5" s="1" t="s">
        <v>649</v>
      </c>
      <c r="H5" s="1" t="s">
        <v>1875</v>
      </c>
      <c r="I5" s="1" t="s">
        <v>786</v>
      </c>
      <c r="J5" s="1" t="s">
        <v>1872</v>
      </c>
      <c r="K5" s="1"/>
      <c r="L5" s="1"/>
      <c r="M5" s="1"/>
      <c r="N5" s="1"/>
      <c r="O5" s="1"/>
      <c r="P5" s="1">
        <v>49</v>
      </c>
      <c r="Q5" s="1">
        <v>34</v>
      </c>
      <c r="R5" s="1">
        <v>28</v>
      </c>
      <c r="S5" s="1">
        <v>138</v>
      </c>
      <c r="T5" s="1">
        <v>4</v>
      </c>
      <c r="U5" s="1"/>
      <c r="V5" s="1">
        <v>69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53">
        <v>322</v>
      </c>
      <c r="AL5" s="54">
        <v>59.95</v>
      </c>
      <c r="AM5" s="54">
        <f t="shared" si="0"/>
        <v>19303.900000000001</v>
      </c>
      <c r="AN5" s="58">
        <v>25.51063829787234</v>
      </c>
    </row>
    <row r="6" spans="1:40" ht="35.450000000000003" customHeight="1" x14ac:dyDescent="0.25">
      <c r="A6" s="16"/>
      <c r="B6" s="1" t="s">
        <v>1867</v>
      </c>
      <c r="C6" s="1" t="s">
        <v>1868</v>
      </c>
      <c r="D6" s="1" t="s">
        <v>639</v>
      </c>
      <c r="E6" s="1" t="s">
        <v>1873</v>
      </c>
      <c r="F6" s="1" t="s">
        <v>1874</v>
      </c>
      <c r="G6" s="1" t="s">
        <v>649</v>
      </c>
      <c r="H6" s="1" t="s">
        <v>1875</v>
      </c>
      <c r="I6" s="1" t="s">
        <v>786</v>
      </c>
      <c r="J6" s="1" t="s">
        <v>1877</v>
      </c>
      <c r="K6" s="1"/>
      <c r="L6" s="1"/>
      <c r="M6" s="1"/>
      <c r="N6" s="1"/>
      <c r="O6" s="1">
        <v>1</v>
      </c>
      <c r="P6" s="1">
        <v>29</v>
      </c>
      <c r="Q6" s="1">
        <v>37</v>
      </c>
      <c r="R6" s="1">
        <v>1</v>
      </c>
      <c r="S6" s="1">
        <v>250</v>
      </c>
      <c r="T6" s="1">
        <v>195</v>
      </c>
      <c r="U6" s="1">
        <v>112</v>
      </c>
      <c r="V6" s="1">
        <v>105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53">
        <v>730</v>
      </c>
      <c r="AL6" s="54">
        <v>59.95</v>
      </c>
      <c r="AM6" s="54">
        <f t="shared" si="0"/>
        <v>43763.5</v>
      </c>
      <c r="AN6" s="58">
        <v>25.51063829787234</v>
      </c>
    </row>
    <row r="7" spans="1:40" ht="35.450000000000003" customHeight="1" x14ac:dyDescent="0.25">
      <c r="A7" s="16"/>
      <c r="B7" s="1" t="s">
        <v>1867</v>
      </c>
      <c r="C7" s="1" t="s">
        <v>1868</v>
      </c>
      <c r="D7" s="1" t="s">
        <v>639</v>
      </c>
      <c r="E7" s="1" t="s">
        <v>1878</v>
      </c>
      <c r="F7" s="1" t="s">
        <v>1879</v>
      </c>
      <c r="G7" s="1" t="s">
        <v>649</v>
      </c>
      <c r="H7" s="1" t="s">
        <v>1875</v>
      </c>
      <c r="I7" s="1" t="s">
        <v>793</v>
      </c>
      <c r="J7" s="1" t="s">
        <v>1876</v>
      </c>
      <c r="K7" s="1"/>
      <c r="L7" s="1"/>
      <c r="M7" s="1">
        <v>26</v>
      </c>
      <c r="N7" s="1">
        <v>24</v>
      </c>
      <c r="O7" s="1">
        <v>69</v>
      </c>
      <c r="P7" s="1">
        <v>287</v>
      </c>
      <c r="Q7" s="1">
        <v>271</v>
      </c>
      <c r="R7" s="1">
        <v>47</v>
      </c>
      <c r="S7" s="1">
        <v>20</v>
      </c>
      <c r="T7" s="1">
        <v>23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53">
        <v>767</v>
      </c>
      <c r="AL7" s="54">
        <v>45.95</v>
      </c>
      <c r="AM7" s="54">
        <f t="shared" si="0"/>
        <v>35243.65</v>
      </c>
      <c r="AN7" s="58">
        <v>19.553191489361701</v>
      </c>
    </row>
    <row r="8" spans="1:40" ht="35.450000000000003" customHeight="1" x14ac:dyDescent="0.25">
      <c r="A8" s="16"/>
      <c r="B8" s="1" t="s">
        <v>1867</v>
      </c>
      <c r="C8" s="1" t="s">
        <v>1868</v>
      </c>
      <c r="D8" s="1" t="s">
        <v>639</v>
      </c>
      <c r="E8" s="1" t="s">
        <v>1878</v>
      </c>
      <c r="F8" s="1" t="s">
        <v>1879</v>
      </c>
      <c r="G8" s="1" t="s">
        <v>649</v>
      </c>
      <c r="H8" s="1" t="s">
        <v>1875</v>
      </c>
      <c r="I8" s="1" t="s">
        <v>793</v>
      </c>
      <c r="J8" s="1" t="s">
        <v>1872</v>
      </c>
      <c r="K8" s="1"/>
      <c r="L8" s="1"/>
      <c r="M8" s="1">
        <v>24</v>
      </c>
      <c r="N8" s="1">
        <v>24</v>
      </c>
      <c r="O8" s="1">
        <v>7</v>
      </c>
      <c r="P8" s="1">
        <v>89</v>
      </c>
      <c r="Q8" s="1">
        <v>23</v>
      </c>
      <c r="R8" s="1">
        <v>27</v>
      </c>
      <c r="S8" s="1">
        <v>22</v>
      </c>
      <c r="T8" s="1">
        <v>1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53">
        <v>217</v>
      </c>
      <c r="AL8" s="54">
        <v>45.95</v>
      </c>
      <c r="AM8" s="54">
        <f t="shared" si="0"/>
        <v>9971.1500000000015</v>
      </c>
      <c r="AN8" s="58">
        <v>19.553191489361701</v>
      </c>
    </row>
    <row r="9" spans="1:40" ht="35.450000000000003" customHeight="1" x14ac:dyDescent="0.25">
      <c r="A9" s="16"/>
      <c r="B9" s="1" t="s">
        <v>1867</v>
      </c>
      <c r="C9" s="1" t="s">
        <v>1868</v>
      </c>
      <c r="D9" s="1" t="s">
        <v>639</v>
      </c>
      <c r="E9" s="1" t="s">
        <v>1880</v>
      </c>
      <c r="F9" s="1" t="s">
        <v>1881</v>
      </c>
      <c r="G9" s="1" t="s">
        <v>649</v>
      </c>
      <c r="H9" s="1" t="s">
        <v>1882</v>
      </c>
      <c r="I9" s="1" t="s">
        <v>643</v>
      </c>
      <c r="J9" s="1" t="s">
        <v>1876</v>
      </c>
      <c r="K9" s="1">
        <v>75</v>
      </c>
      <c r="L9" s="1">
        <v>36</v>
      </c>
      <c r="M9" s="1">
        <v>59</v>
      </c>
      <c r="N9" s="1">
        <v>65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>
        <v>77</v>
      </c>
      <c r="AJ9" s="1">
        <v>35</v>
      </c>
      <c r="AK9" s="53">
        <v>347</v>
      </c>
      <c r="AL9" s="54">
        <v>65.95</v>
      </c>
      <c r="AM9" s="54">
        <f t="shared" si="0"/>
        <v>22884.65</v>
      </c>
      <c r="AN9" s="58">
        <v>28.063829787234042</v>
      </c>
    </row>
    <row r="10" spans="1:40" ht="35.450000000000003" customHeight="1" x14ac:dyDescent="0.25">
      <c r="A10" s="16"/>
      <c r="B10" s="1" t="s">
        <v>1867</v>
      </c>
      <c r="C10" s="1" t="s">
        <v>1868</v>
      </c>
      <c r="D10" s="1" t="s">
        <v>639</v>
      </c>
      <c r="E10" s="1" t="s">
        <v>1880</v>
      </c>
      <c r="F10" s="1" t="s">
        <v>1881</v>
      </c>
      <c r="G10" s="1" t="s">
        <v>649</v>
      </c>
      <c r="H10" s="1" t="s">
        <v>1882</v>
      </c>
      <c r="I10" s="1" t="s">
        <v>643</v>
      </c>
      <c r="J10" s="1" t="s">
        <v>1872</v>
      </c>
      <c r="K10" s="1">
        <v>133</v>
      </c>
      <c r="L10" s="1">
        <v>73</v>
      </c>
      <c r="M10" s="1">
        <v>92</v>
      </c>
      <c r="N10" s="1">
        <v>125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>
        <v>119</v>
      </c>
      <c r="AJ10" s="1">
        <v>73</v>
      </c>
      <c r="AK10" s="53">
        <v>615</v>
      </c>
      <c r="AL10" s="54">
        <v>65.95</v>
      </c>
      <c r="AM10" s="54">
        <f t="shared" si="0"/>
        <v>40559.25</v>
      </c>
      <c r="AN10" s="58">
        <v>28.063829787234042</v>
      </c>
    </row>
    <row r="11" spans="1:40" ht="35.450000000000003" customHeight="1" x14ac:dyDescent="0.25">
      <c r="A11" s="16"/>
      <c r="B11" s="1" t="s">
        <v>1867</v>
      </c>
      <c r="C11" s="1" t="s">
        <v>1868</v>
      </c>
      <c r="D11" s="1" t="s">
        <v>639</v>
      </c>
      <c r="E11" s="1" t="s">
        <v>1883</v>
      </c>
      <c r="F11" s="1" t="s">
        <v>1884</v>
      </c>
      <c r="G11" s="1" t="s">
        <v>1885</v>
      </c>
      <c r="H11" s="1" t="s">
        <v>1871</v>
      </c>
      <c r="I11" s="1" t="s">
        <v>643</v>
      </c>
      <c r="J11" s="1" t="s">
        <v>1876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>
        <v>32</v>
      </c>
      <c r="X11" s="1">
        <v>22</v>
      </c>
      <c r="Y11" s="1">
        <v>19</v>
      </c>
      <c r="Z11" s="1">
        <v>36</v>
      </c>
      <c r="AA11" s="1">
        <v>31</v>
      </c>
      <c r="AB11" s="1">
        <v>16</v>
      </c>
      <c r="AC11" s="1">
        <v>32</v>
      </c>
      <c r="AD11" s="1">
        <v>11</v>
      </c>
      <c r="AE11" s="1">
        <v>29</v>
      </c>
      <c r="AF11" s="1">
        <v>11</v>
      </c>
      <c r="AG11" s="1">
        <v>30</v>
      </c>
      <c r="AH11" s="1">
        <v>30</v>
      </c>
      <c r="AI11" s="1"/>
      <c r="AJ11" s="1"/>
      <c r="AK11" s="53">
        <v>299</v>
      </c>
      <c r="AL11" s="54">
        <v>55.95</v>
      </c>
      <c r="AM11" s="54">
        <f t="shared" si="0"/>
        <v>16729.05</v>
      </c>
      <c r="AN11" s="58">
        <v>23.808510638297872</v>
      </c>
    </row>
    <row r="12" spans="1:40" ht="35.450000000000003" customHeight="1" x14ac:dyDescent="0.25">
      <c r="A12" s="16"/>
      <c r="B12" s="1" t="s">
        <v>1867</v>
      </c>
      <c r="C12" s="1" t="s">
        <v>1868</v>
      </c>
      <c r="D12" s="1" t="s">
        <v>639</v>
      </c>
      <c r="E12" s="1" t="s">
        <v>1883</v>
      </c>
      <c r="F12" s="1" t="s">
        <v>1884</v>
      </c>
      <c r="G12" s="1" t="s">
        <v>1885</v>
      </c>
      <c r="H12" s="1" t="s">
        <v>1871</v>
      </c>
      <c r="I12" s="1" t="s">
        <v>643</v>
      </c>
      <c r="J12" s="1" t="s">
        <v>1872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>
        <v>67</v>
      </c>
      <c r="X12" s="1">
        <v>44</v>
      </c>
      <c r="Y12" s="1">
        <v>35</v>
      </c>
      <c r="Z12" s="1">
        <v>41</v>
      </c>
      <c r="AA12" s="1">
        <v>61</v>
      </c>
      <c r="AB12" s="1">
        <v>10</v>
      </c>
      <c r="AC12" s="1">
        <v>42</v>
      </c>
      <c r="AD12" s="1">
        <v>5</v>
      </c>
      <c r="AE12" s="1">
        <v>43</v>
      </c>
      <c r="AF12" s="1">
        <v>10</v>
      </c>
      <c r="AG12" s="1">
        <v>33</v>
      </c>
      <c r="AH12" s="1">
        <v>23</v>
      </c>
      <c r="AI12" s="1"/>
      <c r="AJ12" s="1"/>
      <c r="AK12" s="53">
        <v>414</v>
      </c>
      <c r="AL12" s="54">
        <v>55.95</v>
      </c>
      <c r="AM12" s="54">
        <f t="shared" si="0"/>
        <v>23163.300000000003</v>
      </c>
      <c r="AN12" s="58">
        <v>23.808510638297872</v>
      </c>
    </row>
    <row r="13" spans="1:40" ht="35.450000000000003" customHeight="1" x14ac:dyDescent="0.25">
      <c r="A13" s="16"/>
      <c r="B13" s="1" t="s">
        <v>1867</v>
      </c>
      <c r="C13" s="1" t="s">
        <v>1868</v>
      </c>
      <c r="D13" s="1" t="s">
        <v>639</v>
      </c>
      <c r="E13" s="1" t="s">
        <v>1886</v>
      </c>
      <c r="F13" s="1" t="s">
        <v>1887</v>
      </c>
      <c r="G13" s="1" t="s">
        <v>649</v>
      </c>
      <c r="H13" s="1" t="s">
        <v>1882</v>
      </c>
      <c r="I13" s="1" t="s">
        <v>786</v>
      </c>
      <c r="J13" s="1" t="s">
        <v>1876</v>
      </c>
      <c r="K13" s="1"/>
      <c r="L13" s="1"/>
      <c r="M13" s="1"/>
      <c r="N13" s="1"/>
      <c r="O13" s="1">
        <v>3</v>
      </c>
      <c r="P13" s="1"/>
      <c r="Q13" s="1">
        <v>6</v>
      </c>
      <c r="R13" s="1">
        <v>25</v>
      </c>
      <c r="S13" s="1"/>
      <c r="T13" s="1">
        <v>43</v>
      </c>
      <c r="U13" s="1"/>
      <c r="V13" s="1">
        <v>54</v>
      </c>
      <c r="W13" s="1">
        <v>54</v>
      </c>
      <c r="X13" s="1">
        <v>50</v>
      </c>
      <c r="Y13" s="1">
        <v>41</v>
      </c>
      <c r="Z13" s="1">
        <v>28</v>
      </c>
      <c r="AA13" s="1">
        <v>33</v>
      </c>
      <c r="AB13" s="1"/>
      <c r="AC13" s="1"/>
      <c r="AD13" s="1"/>
      <c r="AE13" s="1"/>
      <c r="AF13" s="1"/>
      <c r="AG13" s="1"/>
      <c r="AH13" s="1"/>
      <c r="AI13" s="1"/>
      <c r="AJ13" s="1"/>
      <c r="AK13" s="53">
        <v>337</v>
      </c>
      <c r="AL13" s="54">
        <v>79.95</v>
      </c>
      <c r="AM13" s="54">
        <f t="shared" si="0"/>
        <v>26943.15</v>
      </c>
      <c r="AN13" s="58">
        <v>34.021276595744681</v>
      </c>
    </row>
    <row r="14" spans="1:40" ht="35.450000000000003" customHeight="1" x14ac:dyDescent="0.25">
      <c r="A14" s="16"/>
      <c r="B14" s="1" t="s">
        <v>1867</v>
      </c>
      <c r="C14" s="1" t="s">
        <v>1868</v>
      </c>
      <c r="D14" s="1" t="s">
        <v>639</v>
      </c>
      <c r="E14" s="1" t="s">
        <v>1886</v>
      </c>
      <c r="F14" s="1" t="s">
        <v>1887</v>
      </c>
      <c r="G14" s="1" t="s">
        <v>649</v>
      </c>
      <c r="H14" s="1" t="s">
        <v>1882</v>
      </c>
      <c r="I14" s="1" t="s">
        <v>786</v>
      </c>
      <c r="J14" s="1" t="s">
        <v>1872</v>
      </c>
      <c r="K14" s="1"/>
      <c r="L14" s="1"/>
      <c r="M14" s="1"/>
      <c r="N14" s="1"/>
      <c r="O14" s="1"/>
      <c r="P14" s="1">
        <v>7</v>
      </c>
      <c r="Q14" s="1">
        <v>11</v>
      </c>
      <c r="R14" s="1">
        <v>20</v>
      </c>
      <c r="S14" s="1">
        <v>27</v>
      </c>
      <c r="T14" s="1">
        <v>38</v>
      </c>
      <c r="U14" s="1"/>
      <c r="V14" s="1">
        <v>42</v>
      </c>
      <c r="W14" s="1">
        <v>63</v>
      </c>
      <c r="X14" s="1">
        <v>38</v>
      </c>
      <c r="Y14" s="1">
        <v>39</v>
      </c>
      <c r="Z14" s="1">
        <v>31</v>
      </c>
      <c r="AA14" s="1">
        <v>22</v>
      </c>
      <c r="AB14" s="1"/>
      <c r="AC14" s="1"/>
      <c r="AD14" s="1"/>
      <c r="AE14" s="1"/>
      <c r="AF14" s="1"/>
      <c r="AG14" s="1"/>
      <c r="AH14" s="1"/>
      <c r="AI14" s="1"/>
      <c r="AJ14" s="1"/>
      <c r="AK14" s="53">
        <v>338</v>
      </c>
      <c r="AL14" s="54">
        <v>79.95</v>
      </c>
      <c r="AM14" s="54">
        <f t="shared" si="0"/>
        <v>27023.100000000002</v>
      </c>
      <c r="AN14" s="58">
        <v>34.021276595744681</v>
      </c>
    </row>
    <row r="15" spans="1:40" ht="35.450000000000003" customHeight="1" x14ac:dyDescent="0.25">
      <c r="A15" s="16"/>
      <c r="B15" s="1" t="s">
        <v>1867</v>
      </c>
      <c r="C15" s="1" t="s">
        <v>1868</v>
      </c>
      <c r="D15" s="1" t="s">
        <v>639</v>
      </c>
      <c r="E15" s="1" t="s">
        <v>1888</v>
      </c>
      <c r="F15" s="1" t="s">
        <v>1889</v>
      </c>
      <c r="G15" s="1" t="s">
        <v>642</v>
      </c>
      <c r="H15" s="1" t="s">
        <v>1871</v>
      </c>
      <c r="I15" s="1" t="s">
        <v>674</v>
      </c>
      <c r="J15" s="1" t="s">
        <v>1872</v>
      </c>
      <c r="K15" s="1"/>
      <c r="L15" s="1">
        <v>6</v>
      </c>
      <c r="M15" s="1">
        <v>2</v>
      </c>
      <c r="N15" s="1">
        <v>18</v>
      </c>
      <c r="O15" s="1">
        <v>66</v>
      </c>
      <c r="P15" s="1"/>
      <c r="Q15" s="1">
        <v>200</v>
      </c>
      <c r="R15" s="1"/>
      <c r="S15" s="1">
        <v>215</v>
      </c>
      <c r="T15" s="1">
        <v>162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53">
        <v>669</v>
      </c>
      <c r="AL15" s="54">
        <v>85.95</v>
      </c>
      <c r="AM15" s="54">
        <f t="shared" si="0"/>
        <v>57500.55</v>
      </c>
      <c r="AN15" s="58">
        <v>36.574468085106382</v>
      </c>
    </row>
    <row r="16" spans="1:40" ht="35.450000000000003" customHeight="1" x14ac:dyDescent="0.25">
      <c r="A16" s="16"/>
      <c r="B16" s="1" t="s">
        <v>1867</v>
      </c>
      <c r="C16" s="1" t="s">
        <v>1868</v>
      </c>
      <c r="D16" s="1" t="s">
        <v>639</v>
      </c>
      <c r="E16" s="1" t="s">
        <v>1890</v>
      </c>
      <c r="F16" s="1" t="s">
        <v>1891</v>
      </c>
      <c r="G16" s="1" t="s">
        <v>649</v>
      </c>
      <c r="H16" s="1" t="s">
        <v>1882</v>
      </c>
      <c r="I16" s="1" t="s">
        <v>643</v>
      </c>
      <c r="J16" s="1" t="s">
        <v>1876</v>
      </c>
      <c r="K16" s="1"/>
      <c r="L16" s="1">
        <v>5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53">
        <v>5</v>
      </c>
      <c r="AL16" s="54">
        <v>69.95</v>
      </c>
      <c r="AM16" s="54">
        <f t="shared" si="0"/>
        <v>349.75</v>
      </c>
      <c r="AN16" s="58">
        <v>29.76595744680851</v>
      </c>
    </row>
    <row r="17" spans="1:40" ht="35.450000000000003" customHeight="1" x14ac:dyDescent="0.25">
      <c r="A17" s="16"/>
      <c r="B17" s="1" t="s">
        <v>1867</v>
      </c>
      <c r="C17" s="1" t="s">
        <v>1868</v>
      </c>
      <c r="D17" s="1" t="s">
        <v>639</v>
      </c>
      <c r="E17" s="1" t="s">
        <v>1890</v>
      </c>
      <c r="F17" s="1" t="s">
        <v>1891</v>
      </c>
      <c r="G17" s="1" t="s">
        <v>649</v>
      </c>
      <c r="H17" s="1" t="s">
        <v>1882</v>
      </c>
      <c r="I17" s="1" t="s">
        <v>643</v>
      </c>
      <c r="J17" s="1" t="s">
        <v>1872</v>
      </c>
      <c r="K17" s="1">
        <v>49</v>
      </c>
      <c r="L17" s="1">
        <v>152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>
        <v>19</v>
      </c>
      <c r="AD17" s="1">
        <v>21</v>
      </c>
      <c r="AE17" s="1"/>
      <c r="AF17" s="1">
        <v>11</v>
      </c>
      <c r="AG17" s="1"/>
      <c r="AH17" s="1">
        <v>33</v>
      </c>
      <c r="AI17" s="1">
        <v>76</v>
      </c>
      <c r="AJ17" s="1">
        <v>57</v>
      </c>
      <c r="AK17" s="53">
        <v>418</v>
      </c>
      <c r="AL17" s="54">
        <v>69.95</v>
      </c>
      <c r="AM17" s="54">
        <f t="shared" si="0"/>
        <v>29239.100000000002</v>
      </c>
      <c r="AN17" s="58">
        <v>29.76595744680851</v>
      </c>
    </row>
    <row r="18" spans="1:40" ht="35.450000000000003" customHeight="1" x14ac:dyDescent="0.25">
      <c r="A18" s="16"/>
      <c r="B18" s="1" t="s">
        <v>1867</v>
      </c>
      <c r="C18" s="1" t="s">
        <v>1868</v>
      </c>
      <c r="D18" s="1" t="s">
        <v>639</v>
      </c>
      <c r="E18" s="1" t="s">
        <v>1890</v>
      </c>
      <c r="F18" s="1" t="s">
        <v>1891</v>
      </c>
      <c r="G18" s="1" t="s">
        <v>649</v>
      </c>
      <c r="H18" s="1" t="s">
        <v>1882</v>
      </c>
      <c r="I18" s="1" t="s">
        <v>643</v>
      </c>
      <c r="J18" s="1" t="s">
        <v>1877</v>
      </c>
      <c r="K18" s="1">
        <v>14</v>
      </c>
      <c r="L18" s="1"/>
      <c r="M18" s="1">
        <v>19</v>
      </c>
      <c r="N18" s="1">
        <v>1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>
        <v>5</v>
      </c>
      <c r="AD18" s="1">
        <v>7</v>
      </c>
      <c r="AE18" s="1">
        <v>5</v>
      </c>
      <c r="AF18" s="1">
        <v>8</v>
      </c>
      <c r="AG18" s="1">
        <v>4</v>
      </c>
      <c r="AH18" s="1">
        <v>26</v>
      </c>
      <c r="AI18" s="1">
        <v>10</v>
      </c>
      <c r="AJ18" s="1">
        <v>3</v>
      </c>
      <c r="AK18" s="53">
        <v>102</v>
      </c>
      <c r="AL18" s="54">
        <v>69.95</v>
      </c>
      <c r="AM18" s="54">
        <f t="shared" si="0"/>
        <v>7134.9000000000005</v>
      </c>
      <c r="AN18" s="58">
        <v>29.76595744680851</v>
      </c>
    </row>
    <row r="19" spans="1:40" ht="35.450000000000003" customHeight="1" x14ac:dyDescent="0.25">
      <c r="A19" s="16"/>
      <c r="B19" s="1" t="s">
        <v>1867</v>
      </c>
      <c r="C19" s="1" t="s">
        <v>1868</v>
      </c>
      <c r="D19" s="1" t="s">
        <v>639</v>
      </c>
      <c r="E19" s="1" t="s">
        <v>1892</v>
      </c>
      <c r="F19" s="1" t="s">
        <v>1893</v>
      </c>
      <c r="G19" s="1" t="s">
        <v>649</v>
      </c>
      <c r="H19" s="1" t="s">
        <v>1875</v>
      </c>
      <c r="I19" s="1" t="s">
        <v>793</v>
      </c>
      <c r="J19" s="1" t="s">
        <v>1876</v>
      </c>
      <c r="K19" s="1"/>
      <c r="L19" s="1"/>
      <c r="M19" s="1"/>
      <c r="N19" s="1"/>
      <c r="O19" s="1">
        <v>19</v>
      </c>
      <c r="P19" s="1">
        <v>17</v>
      </c>
      <c r="Q19" s="1">
        <v>10</v>
      </c>
      <c r="R19" s="1">
        <v>4</v>
      </c>
      <c r="S19" s="1">
        <v>20</v>
      </c>
      <c r="T19" s="1"/>
      <c r="U19" s="1">
        <v>6</v>
      </c>
      <c r="V19" s="1">
        <v>2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53">
        <v>78</v>
      </c>
      <c r="AL19" s="54">
        <v>55.95</v>
      </c>
      <c r="AM19" s="54">
        <f t="shared" si="0"/>
        <v>4364.1000000000004</v>
      </c>
      <c r="AN19" s="58">
        <v>23.808510638297872</v>
      </c>
    </row>
    <row r="20" spans="1:40" ht="35.450000000000003" customHeight="1" x14ac:dyDescent="0.25">
      <c r="A20" s="16"/>
      <c r="B20" s="1" t="s">
        <v>1867</v>
      </c>
      <c r="C20" s="1" t="s">
        <v>1868</v>
      </c>
      <c r="D20" s="1" t="s">
        <v>639</v>
      </c>
      <c r="E20" s="1" t="s">
        <v>1892</v>
      </c>
      <c r="F20" s="1" t="s">
        <v>1893</v>
      </c>
      <c r="G20" s="1" t="s">
        <v>649</v>
      </c>
      <c r="H20" s="1" t="s">
        <v>1875</v>
      </c>
      <c r="I20" s="1" t="s">
        <v>793</v>
      </c>
      <c r="J20" s="1" t="s">
        <v>1872</v>
      </c>
      <c r="K20" s="1"/>
      <c r="L20" s="1"/>
      <c r="M20" s="1"/>
      <c r="N20" s="1"/>
      <c r="O20" s="1">
        <v>18</v>
      </c>
      <c r="P20" s="1">
        <v>87</v>
      </c>
      <c r="Q20" s="1">
        <v>19</v>
      </c>
      <c r="R20" s="1">
        <v>40</v>
      </c>
      <c r="S20" s="1">
        <v>41</v>
      </c>
      <c r="T20" s="1">
        <v>27</v>
      </c>
      <c r="U20" s="1">
        <v>27</v>
      </c>
      <c r="V20" s="1">
        <v>14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53">
        <v>273</v>
      </c>
      <c r="AL20" s="54">
        <v>55.95</v>
      </c>
      <c r="AM20" s="54">
        <f t="shared" si="0"/>
        <v>15274.35</v>
      </c>
      <c r="AN20" s="58">
        <v>23.808510638297872</v>
      </c>
    </row>
    <row r="21" spans="1:40" ht="35.450000000000003" customHeight="1" x14ac:dyDescent="0.25">
      <c r="A21" s="16"/>
      <c r="B21" s="1" t="s">
        <v>1867</v>
      </c>
      <c r="C21" s="1" t="s">
        <v>1868</v>
      </c>
      <c r="D21" s="1" t="s">
        <v>639</v>
      </c>
      <c r="E21" s="1" t="s">
        <v>1892</v>
      </c>
      <c r="F21" s="1" t="s">
        <v>1893</v>
      </c>
      <c r="G21" s="1" t="s">
        <v>649</v>
      </c>
      <c r="H21" s="1" t="s">
        <v>1875</v>
      </c>
      <c r="I21" s="1" t="s">
        <v>793</v>
      </c>
      <c r="J21" s="1" t="s">
        <v>1877</v>
      </c>
      <c r="K21" s="1"/>
      <c r="L21" s="1"/>
      <c r="M21" s="1"/>
      <c r="N21" s="1"/>
      <c r="O21" s="1">
        <v>22</v>
      </c>
      <c r="P21" s="1">
        <v>23</v>
      </c>
      <c r="Q21" s="1">
        <v>4</v>
      </c>
      <c r="R21" s="1">
        <v>4</v>
      </c>
      <c r="S21" s="1">
        <v>5</v>
      </c>
      <c r="T21" s="1">
        <v>5</v>
      </c>
      <c r="U21" s="1">
        <v>6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53">
        <v>69</v>
      </c>
      <c r="AL21" s="54">
        <v>55.95</v>
      </c>
      <c r="AM21" s="54">
        <f t="shared" si="0"/>
        <v>3860.55</v>
      </c>
      <c r="AN21" s="58">
        <v>23.808510638297872</v>
      </c>
    </row>
    <row r="22" spans="1:40" ht="35.450000000000003" customHeight="1" x14ac:dyDescent="0.25">
      <c r="A22" s="16"/>
      <c r="B22" s="1" t="s">
        <v>1867</v>
      </c>
      <c r="C22" s="1" t="s">
        <v>1868</v>
      </c>
      <c r="D22" s="1" t="s">
        <v>639</v>
      </c>
      <c r="E22" s="1" t="s">
        <v>1894</v>
      </c>
      <c r="F22" s="1" t="s">
        <v>1895</v>
      </c>
      <c r="G22" s="1" t="s">
        <v>649</v>
      </c>
      <c r="H22" s="1" t="s">
        <v>1882</v>
      </c>
      <c r="I22" s="1" t="s">
        <v>643</v>
      </c>
      <c r="J22" s="1" t="s">
        <v>1876</v>
      </c>
      <c r="K22" s="1">
        <v>16</v>
      </c>
      <c r="L22" s="1"/>
      <c r="M22" s="1">
        <v>11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>
        <v>16</v>
      </c>
      <c r="AJ22" s="1"/>
      <c r="AK22" s="53">
        <v>43</v>
      </c>
      <c r="AL22" s="54">
        <v>75.95</v>
      </c>
      <c r="AM22" s="54">
        <f t="shared" si="0"/>
        <v>3265.85</v>
      </c>
      <c r="AN22" s="58">
        <v>32.319148936170215</v>
      </c>
    </row>
    <row r="23" spans="1:40" ht="35.450000000000003" customHeight="1" x14ac:dyDescent="0.25">
      <c r="A23" s="16"/>
      <c r="B23" s="1" t="s">
        <v>1867</v>
      </c>
      <c r="C23" s="1" t="s">
        <v>1868</v>
      </c>
      <c r="D23" s="1" t="s">
        <v>639</v>
      </c>
      <c r="E23" s="1" t="s">
        <v>1894</v>
      </c>
      <c r="F23" s="1" t="s">
        <v>1895</v>
      </c>
      <c r="G23" s="1" t="s">
        <v>649</v>
      </c>
      <c r="H23" s="1" t="s">
        <v>1882</v>
      </c>
      <c r="I23" s="1" t="s">
        <v>643</v>
      </c>
      <c r="J23" s="1" t="s">
        <v>1872</v>
      </c>
      <c r="K23" s="1">
        <v>16</v>
      </c>
      <c r="L23" s="1">
        <v>22</v>
      </c>
      <c r="M23" s="1">
        <v>16</v>
      </c>
      <c r="N23" s="1">
        <v>35</v>
      </c>
      <c r="O23" s="1">
        <v>36</v>
      </c>
      <c r="P23" s="1">
        <v>36</v>
      </c>
      <c r="Q23" s="1">
        <v>36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>
        <v>22</v>
      </c>
      <c r="AJ23" s="1">
        <v>9</v>
      </c>
      <c r="AK23" s="53">
        <v>228</v>
      </c>
      <c r="AL23" s="54">
        <v>75.95</v>
      </c>
      <c r="AM23" s="54">
        <f t="shared" si="0"/>
        <v>17316.600000000002</v>
      </c>
      <c r="AN23" s="58">
        <v>32.319148936170215</v>
      </c>
    </row>
    <row r="24" spans="1:40" ht="35.450000000000003" customHeight="1" x14ac:dyDescent="0.25">
      <c r="A24" s="16"/>
      <c r="B24" s="1" t="s">
        <v>1867</v>
      </c>
      <c r="C24" s="1" t="s">
        <v>1868</v>
      </c>
      <c r="D24" s="1" t="s">
        <v>639</v>
      </c>
      <c r="E24" s="1" t="s">
        <v>1894</v>
      </c>
      <c r="F24" s="1" t="s">
        <v>1895</v>
      </c>
      <c r="G24" s="1" t="s">
        <v>649</v>
      </c>
      <c r="H24" s="1" t="s">
        <v>1882</v>
      </c>
      <c r="I24" s="1" t="s">
        <v>643</v>
      </c>
      <c r="J24" s="1" t="s">
        <v>1877</v>
      </c>
      <c r="K24" s="1">
        <v>11</v>
      </c>
      <c r="L24" s="1">
        <v>19</v>
      </c>
      <c r="M24" s="1">
        <v>11</v>
      </c>
      <c r="N24" s="1">
        <v>11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>
        <v>16</v>
      </c>
      <c r="AJ24" s="1">
        <v>21</v>
      </c>
      <c r="AK24" s="53">
        <v>89</v>
      </c>
      <c r="AL24" s="54">
        <v>75.95</v>
      </c>
      <c r="AM24" s="54">
        <f t="shared" si="0"/>
        <v>6759.55</v>
      </c>
      <c r="AN24" s="58">
        <v>32.319148936170215</v>
      </c>
    </row>
    <row r="25" spans="1:40" ht="35.450000000000003" customHeight="1" x14ac:dyDescent="0.25">
      <c r="A25" s="16"/>
      <c r="B25" s="1" t="s">
        <v>1867</v>
      </c>
      <c r="C25" s="1" t="s">
        <v>1868</v>
      </c>
      <c r="D25" s="1" t="s">
        <v>639</v>
      </c>
      <c r="E25" s="1" t="s">
        <v>1896</v>
      </c>
      <c r="F25" s="1" t="s">
        <v>1897</v>
      </c>
      <c r="G25" s="1" t="s">
        <v>649</v>
      </c>
      <c r="H25" s="1" t="s">
        <v>1871</v>
      </c>
      <c r="I25" s="1" t="s">
        <v>674</v>
      </c>
      <c r="J25" s="1" t="s">
        <v>1872</v>
      </c>
      <c r="K25" s="1">
        <v>6</v>
      </c>
      <c r="L25" s="1"/>
      <c r="M25" s="1">
        <v>9</v>
      </c>
      <c r="N25" s="1">
        <v>2</v>
      </c>
      <c r="O25" s="1"/>
      <c r="P25" s="1"/>
      <c r="Q25" s="1"/>
      <c r="R25" s="1"/>
      <c r="S25" s="1"/>
      <c r="T25" s="1"/>
      <c r="U25" s="1"/>
      <c r="V25" s="1"/>
      <c r="W25" s="1">
        <v>7</v>
      </c>
      <c r="X25" s="1"/>
      <c r="Y25" s="1">
        <v>40</v>
      </c>
      <c r="Z25" s="1">
        <v>25</v>
      </c>
      <c r="AA25" s="1"/>
      <c r="AB25" s="1">
        <v>17</v>
      </c>
      <c r="AC25" s="1">
        <v>35</v>
      </c>
      <c r="AD25" s="1">
        <v>26</v>
      </c>
      <c r="AE25" s="1">
        <v>48</v>
      </c>
      <c r="AF25" s="1">
        <v>10</v>
      </c>
      <c r="AG25" s="1">
        <v>56</v>
      </c>
      <c r="AH25" s="1">
        <v>29</v>
      </c>
      <c r="AI25" s="1">
        <v>17</v>
      </c>
      <c r="AJ25" s="1"/>
      <c r="AK25" s="53">
        <v>327</v>
      </c>
      <c r="AL25" s="54">
        <v>65.95</v>
      </c>
      <c r="AM25" s="54">
        <f t="shared" si="0"/>
        <v>21565.65</v>
      </c>
      <c r="AN25" s="58">
        <v>28.063829787234042</v>
      </c>
    </row>
    <row r="26" spans="1:40" ht="35.450000000000003" customHeight="1" x14ac:dyDescent="0.25">
      <c r="A26" s="16"/>
      <c r="B26" s="1" t="s">
        <v>1867</v>
      </c>
      <c r="C26" s="1" t="s">
        <v>1868</v>
      </c>
      <c r="D26" s="1" t="s">
        <v>639</v>
      </c>
      <c r="E26" s="1" t="s">
        <v>1898</v>
      </c>
      <c r="F26" s="1" t="s">
        <v>1899</v>
      </c>
      <c r="G26" s="1" t="s">
        <v>649</v>
      </c>
      <c r="H26" s="1" t="s">
        <v>1875</v>
      </c>
      <c r="I26" s="1" t="s">
        <v>674</v>
      </c>
      <c r="J26" s="1" t="s">
        <v>1876</v>
      </c>
      <c r="K26" s="1"/>
      <c r="L26" s="1"/>
      <c r="M26" s="1">
        <v>18</v>
      </c>
      <c r="N26" s="1">
        <v>15</v>
      </c>
      <c r="O26" s="1">
        <v>6</v>
      </c>
      <c r="P26" s="1">
        <v>16</v>
      </c>
      <c r="Q26" s="1">
        <v>20</v>
      </c>
      <c r="R26" s="1">
        <v>17</v>
      </c>
      <c r="S26" s="1">
        <v>36</v>
      </c>
      <c r="T26" s="1">
        <v>35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53">
        <v>163</v>
      </c>
      <c r="AL26" s="54">
        <v>39.950000000000003</v>
      </c>
      <c r="AM26" s="54">
        <f t="shared" si="0"/>
        <v>6511.85</v>
      </c>
      <c r="AN26" s="58">
        <v>17</v>
      </c>
    </row>
    <row r="27" spans="1:40" ht="35.450000000000003" customHeight="1" x14ac:dyDescent="0.25">
      <c r="A27" s="16"/>
      <c r="B27" s="1" t="s">
        <v>1867</v>
      </c>
      <c r="C27" s="1" t="s">
        <v>1868</v>
      </c>
      <c r="D27" s="1" t="s">
        <v>639</v>
      </c>
      <c r="E27" s="1" t="s">
        <v>1898</v>
      </c>
      <c r="F27" s="1" t="s">
        <v>1899</v>
      </c>
      <c r="G27" s="1" t="s">
        <v>649</v>
      </c>
      <c r="H27" s="1" t="s">
        <v>1875</v>
      </c>
      <c r="I27" s="1" t="s">
        <v>674</v>
      </c>
      <c r="J27" s="1" t="s">
        <v>1872</v>
      </c>
      <c r="K27" s="1"/>
      <c r="L27" s="1"/>
      <c r="M27" s="1">
        <v>13</v>
      </c>
      <c r="N27" s="1">
        <v>15</v>
      </c>
      <c r="O27" s="1"/>
      <c r="P27" s="1">
        <v>13</v>
      </c>
      <c r="Q27" s="1">
        <v>22</v>
      </c>
      <c r="R27" s="1"/>
      <c r="S27" s="1">
        <v>51</v>
      </c>
      <c r="T27" s="1">
        <v>29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53">
        <v>143</v>
      </c>
      <c r="AL27" s="54">
        <v>39.950000000000003</v>
      </c>
      <c r="AM27" s="54">
        <f t="shared" si="0"/>
        <v>5712.85</v>
      </c>
      <c r="AN27" s="58">
        <v>17</v>
      </c>
    </row>
    <row r="28" spans="1:40" ht="35.450000000000003" customHeight="1" x14ac:dyDescent="0.25">
      <c r="A28" s="16"/>
      <c r="B28" s="1" t="s">
        <v>1867</v>
      </c>
      <c r="C28" s="1" t="s">
        <v>1868</v>
      </c>
      <c r="D28" s="1" t="s">
        <v>639</v>
      </c>
      <c r="E28" s="1" t="s">
        <v>1900</v>
      </c>
      <c r="F28" s="1" t="s">
        <v>1901</v>
      </c>
      <c r="G28" s="1" t="s">
        <v>649</v>
      </c>
      <c r="H28" s="1" t="s">
        <v>1882</v>
      </c>
      <c r="I28" s="1" t="s">
        <v>674</v>
      </c>
      <c r="J28" s="1" t="s">
        <v>1876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>
        <v>32</v>
      </c>
      <c r="AD28" s="1">
        <v>19</v>
      </c>
      <c r="AE28" s="1">
        <v>49</v>
      </c>
      <c r="AF28" s="1">
        <v>25</v>
      </c>
      <c r="AG28" s="1">
        <v>26</v>
      </c>
      <c r="AH28" s="1">
        <v>23</v>
      </c>
      <c r="AI28" s="1"/>
      <c r="AJ28" s="1"/>
      <c r="AK28" s="53">
        <v>174</v>
      </c>
      <c r="AL28" s="54">
        <v>75.95</v>
      </c>
      <c r="AM28" s="54">
        <f t="shared" si="0"/>
        <v>13215.300000000001</v>
      </c>
      <c r="AN28" s="58">
        <v>32.319148936170215</v>
      </c>
    </row>
    <row r="29" spans="1:40" ht="35.450000000000003" customHeight="1" x14ac:dyDescent="0.25">
      <c r="A29" s="16"/>
      <c r="B29" s="1" t="s">
        <v>1867</v>
      </c>
      <c r="C29" s="1" t="s">
        <v>1868</v>
      </c>
      <c r="D29" s="1" t="s">
        <v>639</v>
      </c>
      <c r="E29" s="1" t="s">
        <v>1900</v>
      </c>
      <c r="F29" s="1" t="s">
        <v>1901</v>
      </c>
      <c r="G29" s="1" t="s">
        <v>649</v>
      </c>
      <c r="H29" s="1" t="s">
        <v>1882</v>
      </c>
      <c r="I29" s="1" t="s">
        <v>674</v>
      </c>
      <c r="J29" s="1" t="s">
        <v>1872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>
        <v>22</v>
      </c>
      <c r="AD29" s="1">
        <v>11</v>
      </c>
      <c r="AE29" s="1">
        <v>25</v>
      </c>
      <c r="AF29" s="1">
        <v>9</v>
      </c>
      <c r="AG29" s="1">
        <v>20</v>
      </c>
      <c r="AH29" s="1">
        <v>22</v>
      </c>
      <c r="AI29" s="1"/>
      <c r="AJ29" s="1"/>
      <c r="AK29" s="53">
        <v>109</v>
      </c>
      <c r="AL29" s="54">
        <v>75.95</v>
      </c>
      <c r="AM29" s="54">
        <f t="shared" si="0"/>
        <v>8278.5500000000011</v>
      </c>
      <c r="AN29" s="58">
        <v>32.319148936170215</v>
      </c>
    </row>
    <row r="30" spans="1:40" ht="35.450000000000003" customHeight="1" x14ac:dyDescent="0.25">
      <c r="A30" s="16"/>
      <c r="B30" s="1" t="s">
        <v>1867</v>
      </c>
      <c r="C30" s="1" t="s">
        <v>1868</v>
      </c>
      <c r="D30" s="1" t="s">
        <v>639</v>
      </c>
      <c r="E30" s="1" t="s">
        <v>1902</v>
      </c>
      <c r="F30" s="1" t="s">
        <v>1903</v>
      </c>
      <c r="G30" s="1" t="s">
        <v>1885</v>
      </c>
      <c r="H30" s="1" t="s">
        <v>1871</v>
      </c>
      <c r="I30" s="1" t="s">
        <v>643</v>
      </c>
      <c r="J30" s="1" t="s">
        <v>1872</v>
      </c>
      <c r="K30" s="1"/>
      <c r="L30" s="1"/>
      <c r="M30" s="1"/>
      <c r="N30" s="1"/>
      <c r="O30" s="1">
        <v>53</v>
      </c>
      <c r="P30" s="1"/>
      <c r="Q30" s="1">
        <v>63</v>
      </c>
      <c r="R30" s="1"/>
      <c r="S30" s="1">
        <v>53</v>
      </c>
      <c r="T30" s="1"/>
      <c r="U30" s="1">
        <v>56</v>
      </c>
      <c r="V30" s="1"/>
      <c r="W30" s="1">
        <v>55</v>
      </c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53">
        <v>280</v>
      </c>
      <c r="AL30" s="54">
        <v>59.95</v>
      </c>
      <c r="AM30" s="54">
        <f t="shared" si="0"/>
        <v>16786</v>
      </c>
      <c r="AN30" s="58">
        <v>25.51063829787234</v>
      </c>
    </row>
    <row r="31" spans="1:40" ht="35.450000000000003" customHeight="1" x14ac:dyDescent="0.25">
      <c r="A31" s="16"/>
      <c r="B31" s="1" t="s">
        <v>1867</v>
      </c>
      <c r="C31" s="1" t="s">
        <v>1868</v>
      </c>
      <c r="D31" s="1" t="s">
        <v>639</v>
      </c>
      <c r="E31" s="1" t="s">
        <v>1904</v>
      </c>
      <c r="F31" s="1" t="s">
        <v>1905</v>
      </c>
      <c r="G31" s="1" t="s">
        <v>649</v>
      </c>
      <c r="H31" s="1" t="s">
        <v>1871</v>
      </c>
      <c r="I31" s="1" t="s">
        <v>674</v>
      </c>
      <c r="J31" s="1" t="s">
        <v>1876</v>
      </c>
      <c r="K31" s="1">
        <v>2</v>
      </c>
      <c r="L31" s="1">
        <v>11</v>
      </c>
      <c r="M31" s="1">
        <v>7</v>
      </c>
      <c r="N31" s="1">
        <v>5</v>
      </c>
      <c r="O31" s="1"/>
      <c r="P31" s="1"/>
      <c r="Q31" s="1"/>
      <c r="R31" s="1"/>
      <c r="S31" s="1"/>
      <c r="T31" s="1"/>
      <c r="U31" s="1"/>
      <c r="V31" s="1"/>
      <c r="W31" s="1">
        <v>15</v>
      </c>
      <c r="X31" s="1">
        <v>9</v>
      </c>
      <c r="Y31" s="1">
        <v>15</v>
      </c>
      <c r="Z31" s="1"/>
      <c r="AA31" s="1">
        <v>10</v>
      </c>
      <c r="AB31" s="1">
        <v>11</v>
      </c>
      <c r="AC31" s="1">
        <v>4</v>
      </c>
      <c r="AD31" s="1">
        <v>13</v>
      </c>
      <c r="AE31" s="1"/>
      <c r="AF31" s="1">
        <v>3</v>
      </c>
      <c r="AG31" s="1">
        <v>9</v>
      </c>
      <c r="AH31" s="1"/>
      <c r="AI31" s="1">
        <v>2</v>
      </c>
      <c r="AJ31" s="1">
        <v>11</v>
      </c>
      <c r="AK31" s="53">
        <v>127</v>
      </c>
      <c r="AL31" s="54">
        <v>54.95</v>
      </c>
      <c r="AM31" s="54">
        <f t="shared" si="0"/>
        <v>6978.6500000000005</v>
      </c>
      <c r="AN31" s="58">
        <v>23.382978723404257</v>
      </c>
    </row>
    <row r="32" spans="1:40" ht="35.450000000000003" customHeight="1" x14ac:dyDescent="0.25">
      <c r="A32" s="16"/>
      <c r="B32" s="1" t="s">
        <v>1867</v>
      </c>
      <c r="C32" s="1" t="s">
        <v>1868</v>
      </c>
      <c r="D32" s="1" t="s">
        <v>639</v>
      </c>
      <c r="E32" s="1" t="s">
        <v>1904</v>
      </c>
      <c r="F32" s="1" t="s">
        <v>1905</v>
      </c>
      <c r="G32" s="1" t="s">
        <v>649</v>
      </c>
      <c r="H32" s="1" t="s">
        <v>1871</v>
      </c>
      <c r="I32" s="1" t="s">
        <v>674</v>
      </c>
      <c r="J32" s="1" t="s">
        <v>1872</v>
      </c>
      <c r="K32" s="1">
        <v>4</v>
      </c>
      <c r="L32" s="1">
        <v>10</v>
      </c>
      <c r="M32" s="1">
        <v>9</v>
      </c>
      <c r="N32" s="1">
        <v>4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>
        <v>10</v>
      </c>
      <c r="Z32" s="1">
        <v>1</v>
      </c>
      <c r="AA32" s="1"/>
      <c r="AB32" s="1">
        <v>10</v>
      </c>
      <c r="AC32" s="1">
        <v>10</v>
      </c>
      <c r="AD32" s="1"/>
      <c r="AE32" s="1">
        <v>5</v>
      </c>
      <c r="AF32" s="1">
        <v>15</v>
      </c>
      <c r="AG32" s="1">
        <v>14</v>
      </c>
      <c r="AH32" s="1">
        <v>25</v>
      </c>
      <c r="AI32" s="1">
        <v>24</v>
      </c>
      <c r="AJ32" s="1">
        <v>7</v>
      </c>
      <c r="AK32" s="53">
        <v>148</v>
      </c>
      <c r="AL32" s="54">
        <v>54.95</v>
      </c>
      <c r="AM32" s="54">
        <f t="shared" si="0"/>
        <v>8132.6</v>
      </c>
      <c r="AN32" s="58">
        <v>23.382978723404257</v>
      </c>
    </row>
    <row r="33" spans="1:40" ht="35.450000000000003" customHeight="1" x14ac:dyDescent="0.25">
      <c r="A33" s="16"/>
      <c r="B33" s="1" t="s">
        <v>1867</v>
      </c>
      <c r="C33" s="1" t="s">
        <v>1868</v>
      </c>
      <c r="D33" s="1" t="s">
        <v>639</v>
      </c>
      <c r="E33" s="1" t="s">
        <v>1906</v>
      </c>
      <c r="F33" s="1" t="s">
        <v>1907</v>
      </c>
      <c r="G33" s="1" t="s">
        <v>649</v>
      </c>
      <c r="H33" s="1" t="s">
        <v>1882</v>
      </c>
      <c r="I33" s="1" t="s">
        <v>674</v>
      </c>
      <c r="J33" s="1" t="s">
        <v>1876</v>
      </c>
      <c r="K33" s="1"/>
      <c r="L33" s="1"/>
      <c r="M33" s="1"/>
      <c r="N33" s="1"/>
      <c r="O33" s="1">
        <v>39</v>
      </c>
      <c r="P33" s="1">
        <v>6</v>
      </c>
      <c r="Q33" s="1">
        <v>22</v>
      </c>
      <c r="R33" s="1">
        <v>2</v>
      </c>
      <c r="S33" s="1">
        <v>33</v>
      </c>
      <c r="T33" s="1">
        <v>6</v>
      </c>
      <c r="U33" s="1">
        <v>12</v>
      </c>
      <c r="V33" s="1">
        <v>3</v>
      </c>
      <c r="W33" s="1">
        <v>3</v>
      </c>
      <c r="X33" s="1">
        <v>4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53">
        <v>130</v>
      </c>
      <c r="AL33" s="54">
        <v>79.95</v>
      </c>
      <c r="AM33" s="54">
        <f t="shared" si="0"/>
        <v>10393.5</v>
      </c>
      <c r="AN33" s="58">
        <v>34.021276595744681</v>
      </c>
    </row>
    <row r="34" spans="1:40" ht="35.450000000000003" customHeight="1" x14ac:dyDescent="0.25">
      <c r="A34" s="16"/>
      <c r="B34" s="1" t="s">
        <v>1867</v>
      </c>
      <c r="C34" s="1" t="s">
        <v>1868</v>
      </c>
      <c r="D34" s="1" t="s">
        <v>639</v>
      </c>
      <c r="E34" s="1" t="s">
        <v>1906</v>
      </c>
      <c r="F34" s="1" t="s">
        <v>1907</v>
      </c>
      <c r="G34" s="1" t="s">
        <v>649</v>
      </c>
      <c r="H34" s="1" t="s">
        <v>1882</v>
      </c>
      <c r="I34" s="1" t="s">
        <v>674</v>
      </c>
      <c r="J34" s="1" t="s">
        <v>1872</v>
      </c>
      <c r="K34" s="1"/>
      <c r="L34" s="1"/>
      <c r="M34" s="1"/>
      <c r="N34" s="1"/>
      <c r="O34" s="1"/>
      <c r="P34" s="1">
        <v>10</v>
      </c>
      <c r="Q34" s="1">
        <v>16</v>
      </c>
      <c r="R34" s="1">
        <v>17</v>
      </c>
      <c r="S34" s="1">
        <v>14</v>
      </c>
      <c r="T34" s="1"/>
      <c r="U34" s="1">
        <v>16</v>
      </c>
      <c r="V34" s="1"/>
      <c r="W34" s="1">
        <v>36</v>
      </c>
      <c r="X34" s="1"/>
      <c r="Y34" s="1"/>
      <c r="Z34" s="1"/>
      <c r="AA34" s="1"/>
      <c r="AB34" s="1">
        <v>6</v>
      </c>
      <c r="AC34" s="1">
        <v>3</v>
      </c>
      <c r="AD34" s="1"/>
      <c r="AE34" s="1"/>
      <c r="AF34" s="1"/>
      <c r="AG34" s="1"/>
      <c r="AH34" s="1"/>
      <c r="AI34" s="1"/>
      <c r="AJ34" s="1"/>
      <c r="AK34" s="53">
        <v>118</v>
      </c>
      <c r="AL34" s="54">
        <v>79.95</v>
      </c>
      <c r="AM34" s="54">
        <f t="shared" si="0"/>
        <v>9434.1</v>
      </c>
      <c r="AN34" s="58">
        <v>34.021276595744681</v>
      </c>
    </row>
    <row r="35" spans="1:40" ht="35.450000000000003" customHeight="1" x14ac:dyDescent="0.25">
      <c r="A35" s="16"/>
      <c r="B35" s="1" t="s">
        <v>1867</v>
      </c>
      <c r="C35" s="1" t="s">
        <v>1868</v>
      </c>
      <c r="D35" s="1" t="s">
        <v>639</v>
      </c>
      <c r="E35" s="1" t="s">
        <v>1906</v>
      </c>
      <c r="F35" s="1" t="s">
        <v>1907</v>
      </c>
      <c r="G35" s="1" t="s">
        <v>649</v>
      </c>
      <c r="H35" s="1" t="s">
        <v>1882</v>
      </c>
      <c r="I35" s="1" t="s">
        <v>674</v>
      </c>
      <c r="J35" s="1" t="s">
        <v>1877</v>
      </c>
      <c r="K35" s="1"/>
      <c r="L35" s="1"/>
      <c r="M35" s="1"/>
      <c r="N35" s="1"/>
      <c r="O35" s="1">
        <v>8</v>
      </c>
      <c r="P35" s="1"/>
      <c r="Q35" s="1">
        <v>8</v>
      </c>
      <c r="R35" s="1"/>
      <c r="S35" s="1">
        <v>8</v>
      </c>
      <c r="T35" s="1"/>
      <c r="U35" s="1">
        <v>2</v>
      </c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53">
        <v>26</v>
      </c>
      <c r="AL35" s="54">
        <v>79.95</v>
      </c>
      <c r="AM35" s="54">
        <f t="shared" si="0"/>
        <v>2078.7000000000003</v>
      </c>
      <c r="AN35" s="58">
        <v>34.021276595744681</v>
      </c>
    </row>
    <row r="36" spans="1:40" ht="35.450000000000003" customHeight="1" x14ac:dyDescent="0.25">
      <c r="A36" s="16"/>
      <c r="B36" s="1" t="s">
        <v>1867</v>
      </c>
      <c r="C36" s="1" t="s">
        <v>1868</v>
      </c>
      <c r="D36" s="1" t="s">
        <v>639</v>
      </c>
      <c r="E36" s="1" t="s">
        <v>1908</v>
      </c>
      <c r="F36" s="1" t="s">
        <v>1909</v>
      </c>
      <c r="G36" s="1" t="s">
        <v>649</v>
      </c>
      <c r="H36" s="1" t="s">
        <v>1882</v>
      </c>
      <c r="I36" s="1" t="s">
        <v>674</v>
      </c>
      <c r="J36" s="1" t="s">
        <v>1876</v>
      </c>
      <c r="K36" s="1"/>
      <c r="L36" s="1"/>
      <c r="M36" s="1"/>
      <c r="N36" s="1"/>
      <c r="O36" s="1"/>
      <c r="P36" s="1">
        <v>24</v>
      </c>
      <c r="Q36" s="1">
        <v>27</v>
      </c>
      <c r="R36" s="1"/>
      <c r="S36" s="1">
        <v>27</v>
      </c>
      <c r="T36" s="1">
        <v>9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53">
        <v>87</v>
      </c>
      <c r="AL36" s="54">
        <v>79.95</v>
      </c>
      <c r="AM36" s="54">
        <f t="shared" si="0"/>
        <v>6955.6500000000005</v>
      </c>
      <c r="AN36" s="58">
        <v>34.021276595744681</v>
      </c>
    </row>
    <row r="37" spans="1:40" ht="35.450000000000003" customHeight="1" x14ac:dyDescent="0.25">
      <c r="A37" s="16"/>
      <c r="B37" s="1" t="s">
        <v>1867</v>
      </c>
      <c r="C37" s="1" t="s">
        <v>1868</v>
      </c>
      <c r="D37" s="1" t="s">
        <v>639</v>
      </c>
      <c r="E37" s="1" t="s">
        <v>1908</v>
      </c>
      <c r="F37" s="1" t="s">
        <v>1909</v>
      </c>
      <c r="G37" s="1" t="s">
        <v>649</v>
      </c>
      <c r="H37" s="1" t="s">
        <v>1882</v>
      </c>
      <c r="I37" s="1" t="s">
        <v>674</v>
      </c>
      <c r="J37" s="1" t="s">
        <v>1872</v>
      </c>
      <c r="K37" s="1"/>
      <c r="L37" s="1"/>
      <c r="M37" s="1"/>
      <c r="N37" s="1"/>
      <c r="O37" s="1"/>
      <c r="P37" s="1"/>
      <c r="Q37" s="1">
        <v>9</v>
      </c>
      <c r="R37" s="1">
        <v>9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53">
        <v>18</v>
      </c>
      <c r="AL37" s="54">
        <v>79.95</v>
      </c>
      <c r="AM37" s="54">
        <f t="shared" si="0"/>
        <v>1439.1000000000001</v>
      </c>
      <c r="AN37" s="58">
        <v>34.021276595744681</v>
      </c>
    </row>
    <row r="38" spans="1:40" ht="35.450000000000003" customHeight="1" x14ac:dyDescent="0.25">
      <c r="A38" s="16"/>
      <c r="B38" s="1" t="s">
        <v>1867</v>
      </c>
      <c r="C38" s="1" t="s">
        <v>1868</v>
      </c>
      <c r="D38" s="1" t="s">
        <v>639</v>
      </c>
      <c r="E38" s="1" t="s">
        <v>1908</v>
      </c>
      <c r="F38" s="1" t="s">
        <v>1909</v>
      </c>
      <c r="G38" s="1" t="s">
        <v>649</v>
      </c>
      <c r="H38" s="1" t="s">
        <v>1882</v>
      </c>
      <c r="I38" s="1" t="s">
        <v>674</v>
      </c>
      <c r="J38" s="1" t="s">
        <v>1877</v>
      </c>
      <c r="K38" s="1"/>
      <c r="L38" s="1"/>
      <c r="M38" s="1"/>
      <c r="N38" s="1"/>
      <c r="O38" s="1">
        <v>12</v>
      </c>
      <c r="P38" s="1">
        <v>12</v>
      </c>
      <c r="Q38" s="1">
        <v>18</v>
      </c>
      <c r="R38" s="1">
        <v>9</v>
      </c>
      <c r="S38" s="1">
        <v>9</v>
      </c>
      <c r="T38" s="1">
        <v>18</v>
      </c>
      <c r="U38" s="1">
        <v>18</v>
      </c>
      <c r="V38" s="1">
        <v>18</v>
      </c>
      <c r="W38" s="1">
        <v>18</v>
      </c>
      <c r="X38" s="1">
        <v>18</v>
      </c>
      <c r="Y38" s="1">
        <v>18</v>
      </c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53">
        <v>168</v>
      </c>
      <c r="AL38" s="54">
        <v>79.95</v>
      </c>
      <c r="AM38" s="54">
        <f t="shared" si="0"/>
        <v>13431.6</v>
      </c>
      <c r="AN38" s="58">
        <v>34.021276595744681</v>
      </c>
    </row>
    <row r="39" spans="1:40" ht="35.450000000000003" customHeight="1" x14ac:dyDescent="0.25">
      <c r="A39" s="16"/>
      <c r="B39" s="1" t="s">
        <v>1867</v>
      </c>
      <c r="C39" s="1" t="s">
        <v>1868</v>
      </c>
      <c r="D39" s="1" t="s">
        <v>639</v>
      </c>
      <c r="E39" s="1" t="s">
        <v>1910</v>
      </c>
      <c r="F39" s="1" t="s">
        <v>1911</v>
      </c>
      <c r="G39" s="1" t="s">
        <v>649</v>
      </c>
      <c r="H39" s="1" t="s">
        <v>1875</v>
      </c>
      <c r="I39" s="1" t="s">
        <v>674</v>
      </c>
      <c r="J39" s="1" t="s">
        <v>1876</v>
      </c>
      <c r="K39" s="1"/>
      <c r="L39" s="1"/>
      <c r="M39" s="1"/>
      <c r="N39" s="1"/>
      <c r="O39" s="1"/>
      <c r="P39" s="1"/>
      <c r="Q39" s="1">
        <v>21</v>
      </c>
      <c r="R39" s="1">
        <v>14</v>
      </c>
      <c r="S39" s="1">
        <v>28</v>
      </c>
      <c r="T39" s="1">
        <v>3</v>
      </c>
      <c r="U39" s="1">
        <v>26</v>
      </c>
      <c r="V39" s="1">
        <v>10</v>
      </c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53">
        <v>102</v>
      </c>
      <c r="AL39" s="54">
        <v>59.95</v>
      </c>
      <c r="AM39" s="54">
        <f t="shared" si="0"/>
        <v>6114.9000000000005</v>
      </c>
      <c r="AN39" s="58">
        <v>25.51063829787234</v>
      </c>
    </row>
    <row r="40" spans="1:40" ht="35.450000000000003" customHeight="1" x14ac:dyDescent="0.25">
      <c r="A40" s="16"/>
      <c r="B40" s="1" t="s">
        <v>1867</v>
      </c>
      <c r="C40" s="1" t="s">
        <v>1868</v>
      </c>
      <c r="D40" s="1" t="s">
        <v>639</v>
      </c>
      <c r="E40" s="1" t="s">
        <v>1910</v>
      </c>
      <c r="F40" s="1" t="s">
        <v>1911</v>
      </c>
      <c r="G40" s="1" t="s">
        <v>649</v>
      </c>
      <c r="H40" s="1" t="s">
        <v>1875</v>
      </c>
      <c r="I40" s="1" t="s">
        <v>674</v>
      </c>
      <c r="J40" s="1" t="s">
        <v>1872</v>
      </c>
      <c r="K40" s="1"/>
      <c r="L40" s="1"/>
      <c r="M40" s="1"/>
      <c r="N40" s="1"/>
      <c r="O40" s="1"/>
      <c r="P40" s="1"/>
      <c r="Q40" s="1">
        <v>24</v>
      </c>
      <c r="R40" s="1">
        <v>20</v>
      </c>
      <c r="S40" s="1">
        <v>32</v>
      </c>
      <c r="T40" s="1">
        <v>25</v>
      </c>
      <c r="U40" s="1">
        <v>28</v>
      </c>
      <c r="V40" s="1">
        <v>35</v>
      </c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53">
        <v>164</v>
      </c>
      <c r="AL40" s="54">
        <v>59.95</v>
      </c>
      <c r="AM40" s="54">
        <f t="shared" si="0"/>
        <v>9831.8000000000011</v>
      </c>
      <c r="AN40" s="58">
        <v>25.51063829787234</v>
      </c>
    </row>
    <row r="41" spans="1:40" ht="35.450000000000003" customHeight="1" x14ac:dyDescent="0.25">
      <c r="A41" s="16"/>
      <c r="B41" s="1" t="s">
        <v>1867</v>
      </c>
      <c r="C41" s="1" t="s">
        <v>1868</v>
      </c>
      <c r="D41" s="1" t="s">
        <v>639</v>
      </c>
      <c r="E41" s="1" t="s">
        <v>1912</v>
      </c>
      <c r="F41" s="1" t="s">
        <v>1913</v>
      </c>
      <c r="G41" s="1" t="s">
        <v>1885</v>
      </c>
      <c r="H41" s="1" t="s">
        <v>1871</v>
      </c>
      <c r="I41" s="1" t="s">
        <v>643</v>
      </c>
      <c r="J41" s="1" t="s">
        <v>1876</v>
      </c>
      <c r="K41" s="1">
        <v>9</v>
      </c>
      <c r="L41" s="1">
        <v>13</v>
      </c>
      <c r="M41" s="1">
        <v>14</v>
      </c>
      <c r="N41" s="1">
        <v>14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>
        <v>12</v>
      </c>
      <c r="AJ41" s="1">
        <v>18</v>
      </c>
      <c r="AK41" s="53">
        <v>80</v>
      </c>
      <c r="AL41" s="54">
        <v>55.95</v>
      </c>
      <c r="AM41" s="54">
        <f t="shared" si="0"/>
        <v>4476</v>
      </c>
      <c r="AN41" s="58">
        <v>23.808510638297872</v>
      </c>
    </row>
    <row r="42" spans="1:40" ht="35.450000000000003" customHeight="1" x14ac:dyDescent="0.25">
      <c r="A42" s="16"/>
      <c r="B42" s="1" t="s">
        <v>1867</v>
      </c>
      <c r="C42" s="1" t="s">
        <v>1868</v>
      </c>
      <c r="D42" s="1" t="s">
        <v>639</v>
      </c>
      <c r="E42" s="1" t="s">
        <v>1912</v>
      </c>
      <c r="F42" s="1" t="s">
        <v>1913</v>
      </c>
      <c r="G42" s="1" t="s">
        <v>1885</v>
      </c>
      <c r="H42" s="1" t="s">
        <v>1871</v>
      </c>
      <c r="I42" s="1" t="s">
        <v>643</v>
      </c>
      <c r="J42" s="1" t="s">
        <v>1872</v>
      </c>
      <c r="K42" s="1">
        <v>39</v>
      </c>
      <c r="L42" s="1">
        <v>30</v>
      </c>
      <c r="M42" s="1">
        <v>27</v>
      </c>
      <c r="N42" s="1">
        <v>30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>
        <v>27</v>
      </c>
      <c r="AJ42" s="1">
        <v>17</v>
      </c>
      <c r="AK42" s="53">
        <v>170</v>
      </c>
      <c r="AL42" s="54">
        <v>55.95</v>
      </c>
      <c r="AM42" s="54">
        <f t="shared" si="0"/>
        <v>9511.5</v>
      </c>
      <c r="AN42" s="58">
        <v>23.808510638297872</v>
      </c>
    </row>
    <row r="43" spans="1:40" ht="35.450000000000003" customHeight="1" x14ac:dyDescent="0.25">
      <c r="A43" s="16"/>
      <c r="B43" s="1" t="s">
        <v>1867</v>
      </c>
      <c r="C43" s="1" t="s">
        <v>1868</v>
      </c>
      <c r="D43" s="1" t="s">
        <v>639</v>
      </c>
      <c r="E43" s="1" t="s">
        <v>1914</v>
      </c>
      <c r="F43" s="1" t="s">
        <v>1915</v>
      </c>
      <c r="G43" s="1" t="s">
        <v>649</v>
      </c>
      <c r="H43" s="1" t="s">
        <v>1875</v>
      </c>
      <c r="I43" s="1" t="s">
        <v>793</v>
      </c>
      <c r="J43" s="1" t="s">
        <v>1876</v>
      </c>
      <c r="K43" s="1"/>
      <c r="L43" s="1"/>
      <c r="M43" s="1"/>
      <c r="N43" s="1"/>
      <c r="O43" s="1">
        <v>3</v>
      </c>
      <c r="P43" s="1">
        <v>1</v>
      </c>
      <c r="Q43" s="1">
        <v>18</v>
      </c>
      <c r="R43" s="1">
        <v>24</v>
      </c>
      <c r="S43" s="1">
        <v>15</v>
      </c>
      <c r="T43" s="1">
        <v>11</v>
      </c>
      <c r="U43" s="1">
        <v>39</v>
      </c>
      <c r="V43" s="1">
        <v>11</v>
      </c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53">
        <v>122</v>
      </c>
      <c r="AL43" s="54">
        <v>59.95</v>
      </c>
      <c r="AM43" s="54">
        <f t="shared" si="0"/>
        <v>7313.9000000000005</v>
      </c>
      <c r="AN43" s="58">
        <v>25.51063829787234</v>
      </c>
    </row>
    <row r="44" spans="1:40" ht="35.450000000000003" customHeight="1" x14ac:dyDescent="0.25">
      <c r="A44" s="16"/>
      <c r="B44" s="1" t="s">
        <v>1867</v>
      </c>
      <c r="C44" s="1" t="s">
        <v>1868</v>
      </c>
      <c r="D44" s="1" t="s">
        <v>639</v>
      </c>
      <c r="E44" s="1" t="s">
        <v>1914</v>
      </c>
      <c r="F44" s="1" t="s">
        <v>1915</v>
      </c>
      <c r="G44" s="1" t="s">
        <v>649</v>
      </c>
      <c r="H44" s="1" t="s">
        <v>1875</v>
      </c>
      <c r="I44" s="1" t="s">
        <v>793</v>
      </c>
      <c r="J44" s="1" t="s">
        <v>1872</v>
      </c>
      <c r="K44" s="1"/>
      <c r="L44" s="1"/>
      <c r="M44" s="1"/>
      <c r="N44" s="1"/>
      <c r="O44" s="1">
        <v>6</v>
      </c>
      <c r="P44" s="1"/>
      <c r="Q44" s="1"/>
      <c r="R44" s="1">
        <v>38</v>
      </c>
      <c r="S44" s="1">
        <v>4</v>
      </c>
      <c r="T44" s="1">
        <v>17</v>
      </c>
      <c r="U44" s="1">
        <v>25</v>
      </c>
      <c r="V44" s="1">
        <v>21</v>
      </c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53">
        <v>111</v>
      </c>
      <c r="AL44" s="54">
        <v>59.95</v>
      </c>
      <c r="AM44" s="54">
        <f t="shared" si="0"/>
        <v>6654.4500000000007</v>
      </c>
      <c r="AN44" s="58">
        <v>25.51063829787234</v>
      </c>
    </row>
    <row r="45" spans="1:40" ht="35.450000000000003" customHeight="1" x14ac:dyDescent="0.25">
      <c r="A45" s="16"/>
      <c r="B45" s="1" t="s">
        <v>1867</v>
      </c>
      <c r="C45" s="1" t="s">
        <v>1868</v>
      </c>
      <c r="D45" s="1" t="s">
        <v>639</v>
      </c>
      <c r="E45" s="1" t="s">
        <v>1916</v>
      </c>
      <c r="F45" s="1" t="s">
        <v>1917</v>
      </c>
      <c r="G45" s="1" t="s">
        <v>649</v>
      </c>
      <c r="H45" s="1" t="s">
        <v>1882</v>
      </c>
      <c r="I45" s="1" t="s">
        <v>1287</v>
      </c>
      <c r="J45" s="1" t="s">
        <v>1876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>
        <v>118</v>
      </c>
      <c r="AE45" s="1"/>
      <c r="AF45" s="1"/>
      <c r="AG45" s="1"/>
      <c r="AH45" s="1"/>
      <c r="AI45" s="1"/>
      <c r="AJ45" s="1"/>
      <c r="AK45" s="53">
        <v>118</v>
      </c>
      <c r="AL45" s="54">
        <v>69.95</v>
      </c>
      <c r="AM45" s="54">
        <f t="shared" si="0"/>
        <v>8254.1</v>
      </c>
      <c r="AN45" s="58">
        <v>29.76595744680851</v>
      </c>
    </row>
    <row r="46" spans="1:40" ht="35.450000000000003" customHeight="1" x14ac:dyDescent="0.25">
      <c r="A46" s="16"/>
      <c r="B46" s="1" t="s">
        <v>1867</v>
      </c>
      <c r="C46" s="1" t="s">
        <v>1868</v>
      </c>
      <c r="D46" s="1" t="s">
        <v>639</v>
      </c>
      <c r="E46" s="1" t="s">
        <v>1916</v>
      </c>
      <c r="F46" s="1" t="s">
        <v>1917</v>
      </c>
      <c r="G46" s="1" t="s">
        <v>649</v>
      </c>
      <c r="H46" s="1" t="s">
        <v>1882</v>
      </c>
      <c r="I46" s="1" t="s">
        <v>1287</v>
      </c>
      <c r="J46" s="1" t="s">
        <v>1872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>
        <v>105</v>
      </c>
      <c r="AD46" s="1"/>
      <c r="AE46" s="1"/>
      <c r="AF46" s="1"/>
      <c r="AG46" s="1"/>
      <c r="AH46" s="1"/>
      <c r="AI46" s="1"/>
      <c r="AJ46" s="1"/>
      <c r="AK46" s="53">
        <v>105</v>
      </c>
      <c r="AL46" s="54">
        <v>69.95</v>
      </c>
      <c r="AM46" s="54">
        <f t="shared" si="0"/>
        <v>7344.75</v>
      </c>
      <c r="AN46" s="58">
        <v>29.76595744680851</v>
      </c>
    </row>
    <row r="47" spans="1:40" ht="35.450000000000003" customHeight="1" x14ac:dyDescent="0.25">
      <c r="A47" s="16"/>
      <c r="B47" s="1" t="s">
        <v>1867</v>
      </c>
      <c r="C47" s="1" t="s">
        <v>1868</v>
      </c>
      <c r="D47" s="1" t="s">
        <v>639</v>
      </c>
      <c r="E47" s="1" t="s">
        <v>1918</v>
      </c>
      <c r="F47" s="1" t="s">
        <v>1919</v>
      </c>
      <c r="G47" s="1" t="s">
        <v>642</v>
      </c>
      <c r="H47" s="1" t="s">
        <v>1871</v>
      </c>
      <c r="I47" s="1" t="s">
        <v>674</v>
      </c>
      <c r="J47" s="1" t="s">
        <v>1876</v>
      </c>
      <c r="K47" s="1">
        <v>10</v>
      </c>
      <c r="L47" s="1">
        <v>11</v>
      </c>
      <c r="M47" s="1">
        <v>19</v>
      </c>
      <c r="N47" s="1">
        <v>12</v>
      </c>
      <c r="O47" s="1"/>
      <c r="P47" s="1">
        <v>1</v>
      </c>
      <c r="Q47" s="1"/>
      <c r="R47" s="1">
        <v>11</v>
      </c>
      <c r="S47" s="1"/>
      <c r="T47" s="1">
        <v>6</v>
      </c>
      <c r="U47" s="1"/>
      <c r="V47" s="1">
        <v>7</v>
      </c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>
        <v>13</v>
      </c>
      <c r="AJ47" s="1">
        <v>11</v>
      </c>
      <c r="AK47" s="53">
        <v>101</v>
      </c>
      <c r="AL47" s="54">
        <v>79.95</v>
      </c>
      <c r="AM47" s="54">
        <f t="shared" si="0"/>
        <v>8074.9500000000007</v>
      </c>
      <c r="AN47" s="58">
        <v>34.021276595744681</v>
      </c>
    </row>
    <row r="48" spans="1:40" ht="35.450000000000003" customHeight="1" x14ac:dyDescent="0.25">
      <c r="A48" s="16"/>
      <c r="B48" s="1" t="s">
        <v>1867</v>
      </c>
      <c r="C48" s="1" t="s">
        <v>1868</v>
      </c>
      <c r="D48" s="1" t="s">
        <v>639</v>
      </c>
      <c r="E48" s="1" t="s">
        <v>1918</v>
      </c>
      <c r="F48" s="1" t="s">
        <v>1919</v>
      </c>
      <c r="G48" s="1" t="s">
        <v>642</v>
      </c>
      <c r="H48" s="1" t="s">
        <v>1871</v>
      </c>
      <c r="I48" s="1" t="s">
        <v>674</v>
      </c>
      <c r="J48" s="1" t="s">
        <v>1872</v>
      </c>
      <c r="K48" s="1">
        <v>9</v>
      </c>
      <c r="L48" s="1">
        <v>14</v>
      </c>
      <c r="M48" s="1">
        <v>9</v>
      </c>
      <c r="N48" s="1">
        <v>5</v>
      </c>
      <c r="O48" s="1">
        <v>25</v>
      </c>
      <c r="P48" s="1">
        <v>5</v>
      </c>
      <c r="Q48" s="1">
        <v>7</v>
      </c>
      <c r="R48" s="1">
        <v>10</v>
      </c>
      <c r="S48" s="1">
        <v>1</v>
      </c>
      <c r="T48" s="1">
        <v>3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>
        <v>12</v>
      </c>
      <c r="AJ48" s="1">
        <v>15</v>
      </c>
      <c r="AK48" s="53">
        <v>115</v>
      </c>
      <c r="AL48" s="54">
        <v>79.95</v>
      </c>
      <c r="AM48" s="54">
        <f t="shared" si="0"/>
        <v>9194.25</v>
      </c>
      <c r="AN48" s="58">
        <v>34.021276595744681</v>
      </c>
    </row>
    <row r="49" spans="1:40" ht="35.450000000000003" customHeight="1" x14ac:dyDescent="0.25">
      <c r="A49" s="16"/>
      <c r="B49" s="1" t="s">
        <v>1867</v>
      </c>
      <c r="C49" s="1" t="s">
        <v>1868</v>
      </c>
      <c r="D49" s="1" t="s">
        <v>639</v>
      </c>
      <c r="E49" s="1" t="s">
        <v>1920</v>
      </c>
      <c r="F49" s="1" t="s">
        <v>1921</v>
      </c>
      <c r="G49" s="1" t="s">
        <v>649</v>
      </c>
      <c r="H49" s="1" t="s">
        <v>1871</v>
      </c>
      <c r="I49" s="1" t="s">
        <v>643</v>
      </c>
      <c r="J49" s="1" t="s">
        <v>1872</v>
      </c>
      <c r="K49" s="1">
        <v>8</v>
      </c>
      <c r="L49" s="1"/>
      <c r="M49" s="1">
        <v>4</v>
      </c>
      <c r="N49" s="1">
        <v>5</v>
      </c>
      <c r="O49" s="1"/>
      <c r="P49" s="1"/>
      <c r="Q49" s="1"/>
      <c r="R49" s="1"/>
      <c r="S49" s="1"/>
      <c r="T49" s="1"/>
      <c r="U49" s="1"/>
      <c r="V49" s="1"/>
      <c r="W49" s="1">
        <v>52</v>
      </c>
      <c r="X49" s="1">
        <v>35</v>
      </c>
      <c r="Y49" s="1"/>
      <c r="Z49" s="1">
        <v>21</v>
      </c>
      <c r="AA49" s="1"/>
      <c r="AB49" s="1">
        <v>21</v>
      </c>
      <c r="AC49" s="1"/>
      <c r="AD49" s="1">
        <v>5</v>
      </c>
      <c r="AE49" s="1">
        <v>21</v>
      </c>
      <c r="AF49" s="1">
        <v>4</v>
      </c>
      <c r="AG49" s="1">
        <v>19</v>
      </c>
      <c r="AH49" s="1">
        <v>6</v>
      </c>
      <c r="AI49" s="1">
        <v>5</v>
      </c>
      <c r="AJ49" s="1">
        <v>9</v>
      </c>
      <c r="AK49" s="53">
        <v>215</v>
      </c>
      <c r="AL49" s="54">
        <v>65.95</v>
      </c>
      <c r="AM49" s="54">
        <f t="shared" si="0"/>
        <v>14179.25</v>
      </c>
      <c r="AN49" s="58">
        <v>28.063829787234042</v>
      </c>
    </row>
    <row r="50" spans="1:40" ht="35.450000000000003" customHeight="1" x14ac:dyDescent="0.25">
      <c r="A50" s="16"/>
      <c r="B50" s="1" t="s">
        <v>1867</v>
      </c>
      <c r="C50" s="1" t="s">
        <v>1868</v>
      </c>
      <c r="D50" s="1" t="s">
        <v>639</v>
      </c>
      <c r="E50" s="1" t="s">
        <v>1922</v>
      </c>
      <c r="F50" s="1" t="s">
        <v>1923</v>
      </c>
      <c r="G50" s="1" t="s">
        <v>649</v>
      </c>
      <c r="H50" s="1" t="s">
        <v>1871</v>
      </c>
      <c r="I50" s="1" t="s">
        <v>643</v>
      </c>
      <c r="J50" s="1" t="s">
        <v>1876</v>
      </c>
      <c r="K50" s="1">
        <v>3</v>
      </c>
      <c r="L50" s="1">
        <v>3</v>
      </c>
      <c r="M50" s="1">
        <v>1</v>
      </c>
      <c r="N50" s="1">
        <v>2</v>
      </c>
      <c r="O50" s="1"/>
      <c r="P50" s="1"/>
      <c r="Q50" s="1"/>
      <c r="R50" s="1"/>
      <c r="S50" s="1"/>
      <c r="T50" s="1"/>
      <c r="U50" s="1"/>
      <c r="V50" s="1"/>
      <c r="W50" s="1">
        <v>4</v>
      </c>
      <c r="X50" s="1">
        <v>5</v>
      </c>
      <c r="Y50" s="1">
        <v>4</v>
      </c>
      <c r="Z50" s="1">
        <v>5</v>
      </c>
      <c r="AA50" s="1">
        <v>5</v>
      </c>
      <c r="AB50" s="1">
        <v>5</v>
      </c>
      <c r="AC50" s="1">
        <v>5</v>
      </c>
      <c r="AD50" s="1">
        <v>5</v>
      </c>
      <c r="AE50" s="1">
        <v>5</v>
      </c>
      <c r="AF50" s="1">
        <v>5</v>
      </c>
      <c r="AG50" s="1">
        <v>5</v>
      </c>
      <c r="AH50" s="1">
        <v>5</v>
      </c>
      <c r="AI50" s="1">
        <v>10</v>
      </c>
      <c r="AJ50" s="1">
        <v>16</v>
      </c>
      <c r="AK50" s="53">
        <v>93</v>
      </c>
      <c r="AL50" s="54">
        <v>65.95</v>
      </c>
      <c r="AM50" s="54">
        <f t="shared" si="0"/>
        <v>6133.35</v>
      </c>
      <c r="AN50" s="58">
        <v>28.063829787234042</v>
      </c>
    </row>
    <row r="51" spans="1:40" ht="35.450000000000003" customHeight="1" x14ac:dyDescent="0.25">
      <c r="A51" s="16"/>
      <c r="B51" s="1" t="s">
        <v>1867</v>
      </c>
      <c r="C51" s="1" t="s">
        <v>1868</v>
      </c>
      <c r="D51" s="1" t="s">
        <v>639</v>
      </c>
      <c r="E51" s="1" t="s">
        <v>1922</v>
      </c>
      <c r="F51" s="1" t="s">
        <v>1923</v>
      </c>
      <c r="G51" s="1" t="s">
        <v>649</v>
      </c>
      <c r="H51" s="1" t="s">
        <v>1871</v>
      </c>
      <c r="I51" s="1" t="s">
        <v>643</v>
      </c>
      <c r="J51" s="1" t="s">
        <v>1872</v>
      </c>
      <c r="K51" s="1">
        <v>21</v>
      </c>
      <c r="L51" s="1"/>
      <c r="M51" s="1">
        <v>12</v>
      </c>
      <c r="N51" s="1">
        <v>1</v>
      </c>
      <c r="O51" s="1"/>
      <c r="P51" s="1"/>
      <c r="Q51" s="1"/>
      <c r="R51" s="1"/>
      <c r="S51" s="1"/>
      <c r="T51" s="1"/>
      <c r="U51" s="1"/>
      <c r="V51" s="1"/>
      <c r="W51" s="1">
        <v>5</v>
      </c>
      <c r="X51" s="1">
        <v>2</v>
      </c>
      <c r="Y51" s="1">
        <v>5</v>
      </c>
      <c r="Z51" s="1">
        <v>5</v>
      </c>
      <c r="AA51" s="1">
        <v>5</v>
      </c>
      <c r="AB51" s="1">
        <v>5</v>
      </c>
      <c r="AC51" s="1">
        <v>5</v>
      </c>
      <c r="AD51" s="1">
        <v>4</v>
      </c>
      <c r="AE51" s="1">
        <v>5</v>
      </c>
      <c r="AF51" s="1">
        <v>5</v>
      </c>
      <c r="AG51" s="1">
        <v>5</v>
      </c>
      <c r="AH51" s="1">
        <v>5</v>
      </c>
      <c r="AI51" s="1">
        <v>10</v>
      </c>
      <c r="AJ51" s="1">
        <v>16</v>
      </c>
      <c r="AK51" s="53">
        <v>116</v>
      </c>
      <c r="AL51" s="54">
        <v>65.95</v>
      </c>
      <c r="AM51" s="54">
        <f t="shared" si="0"/>
        <v>7650.2000000000007</v>
      </c>
      <c r="AN51" s="58">
        <v>28.063829787234042</v>
      </c>
    </row>
    <row r="52" spans="1:40" ht="35.450000000000003" customHeight="1" x14ac:dyDescent="0.25">
      <c r="A52" s="16"/>
      <c r="B52" s="1" t="s">
        <v>1867</v>
      </c>
      <c r="C52" s="1" t="s">
        <v>1868</v>
      </c>
      <c r="D52" s="1" t="s">
        <v>639</v>
      </c>
      <c r="E52" s="1" t="s">
        <v>1924</v>
      </c>
      <c r="F52" s="1" t="s">
        <v>1925</v>
      </c>
      <c r="G52" s="1" t="s">
        <v>649</v>
      </c>
      <c r="H52" s="1" t="s">
        <v>1875</v>
      </c>
      <c r="I52" s="1" t="s">
        <v>786</v>
      </c>
      <c r="J52" s="1" t="s">
        <v>1876</v>
      </c>
      <c r="K52" s="1"/>
      <c r="L52" s="1"/>
      <c r="M52" s="1"/>
      <c r="N52" s="1"/>
      <c r="O52" s="1">
        <v>12</v>
      </c>
      <c r="P52" s="1">
        <v>62</v>
      </c>
      <c r="Q52" s="1">
        <v>2</v>
      </c>
      <c r="R52" s="1">
        <v>1</v>
      </c>
      <c r="S52" s="1">
        <v>2</v>
      </c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53">
        <v>79</v>
      </c>
      <c r="AL52" s="54">
        <v>45.95</v>
      </c>
      <c r="AM52" s="54">
        <f t="shared" si="0"/>
        <v>3630.05</v>
      </c>
      <c r="AN52" s="58">
        <v>19.553191489361701</v>
      </c>
    </row>
    <row r="53" spans="1:40" ht="35.450000000000003" customHeight="1" x14ac:dyDescent="0.25">
      <c r="A53" s="16"/>
      <c r="B53" s="1" t="s">
        <v>1867</v>
      </c>
      <c r="C53" s="1" t="s">
        <v>1868</v>
      </c>
      <c r="D53" s="1" t="s">
        <v>639</v>
      </c>
      <c r="E53" s="1" t="s">
        <v>1924</v>
      </c>
      <c r="F53" s="1" t="s">
        <v>1925</v>
      </c>
      <c r="G53" s="1" t="s">
        <v>649</v>
      </c>
      <c r="H53" s="1" t="s">
        <v>1875</v>
      </c>
      <c r="I53" s="1" t="s">
        <v>786</v>
      </c>
      <c r="J53" s="1" t="s">
        <v>1872</v>
      </c>
      <c r="K53" s="1"/>
      <c r="L53" s="1"/>
      <c r="M53" s="1">
        <v>38</v>
      </c>
      <c r="N53" s="1">
        <v>1</v>
      </c>
      <c r="O53" s="1">
        <v>49</v>
      </c>
      <c r="P53" s="1">
        <v>31</v>
      </c>
      <c r="Q53" s="1">
        <v>1</v>
      </c>
      <c r="R53" s="1">
        <v>1</v>
      </c>
      <c r="S53" s="1">
        <v>1</v>
      </c>
      <c r="T53" s="1">
        <v>2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53">
        <v>124</v>
      </c>
      <c r="AL53" s="54">
        <v>45.95</v>
      </c>
      <c r="AM53" s="54">
        <f t="shared" si="0"/>
        <v>5697.8</v>
      </c>
      <c r="AN53" s="58">
        <v>19.553191489361701</v>
      </c>
    </row>
    <row r="54" spans="1:40" ht="35.450000000000003" customHeight="1" x14ac:dyDescent="0.25">
      <c r="A54" s="16"/>
      <c r="B54" s="1" t="s">
        <v>1867</v>
      </c>
      <c r="C54" s="1" t="s">
        <v>1868</v>
      </c>
      <c r="D54" s="1" t="s">
        <v>639</v>
      </c>
      <c r="E54" s="1" t="s">
        <v>1926</v>
      </c>
      <c r="F54" s="1" t="s">
        <v>1927</v>
      </c>
      <c r="G54" s="1" t="s">
        <v>649</v>
      </c>
      <c r="H54" s="1" t="s">
        <v>1875</v>
      </c>
      <c r="I54" s="1" t="s">
        <v>786</v>
      </c>
      <c r="J54" s="1" t="s">
        <v>1876</v>
      </c>
      <c r="K54" s="1"/>
      <c r="L54" s="1"/>
      <c r="M54" s="1"/>
      <c r="N54" s="1"/>
      <c r="O54" s="1">
        <v>15</v>
      </c>
      <c r="P54" s="1">
        <v>14</v>
      </c>
      <c r="Q54" s="1">
        <v>21</v>
      </c>
      <c r="R54" s="1">
        <v>10</v>
      </c>
      <c r="S54" s="1">
        <v>23</v>
      </c>
      <c r="T54" s="1">
        <v>27</v>
      </c>
      <c r="U54" s="1">
        <v>24</v>
      </c>
      <c r="V54" s="1">
        <v>12</v>
      </c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53">
        <v>146</v>
      </c>
      <c r="AL54" s="54">
        <v>55.95</v>
      </c>
      <c r="AM54" s="54">
        <f t="shared" si="0"/>
        <v>8168.7000000000007</v>
      </c>
      <c r="AN54" s="58">
        <v>23.808510638297872</v>
      </c>
    </row>
    <row r="55" spans="1:40" ht="35.450000000000003" customHeight="1" x14ac:dyDescent="0.25">
      <c r="A55" s="16"/>
      <c r="B55" s="1" t="s">
        <v>1867</v>
      </c>
      <c r="C55" s="1" t="s">
        <v>1868</v>
      </c>
      <c r="D55" s="1" t="s">
        <v>639</v>
      </c>
      <c r="E55" s="1" t="s">
        <v>1926</v>
      </c>
      <c r="F55" s="1" t="s">
        <v>1927</v>
      </c>
      <c r="G55" s="1" t="s">
        <v>649</v>
      </c>
      <c r="H55" s="1" t="s">
        <v>1875</v>
      </c>
      <c r="I55" s="1" t="s">
        <v>786</v>
      </c>
      <c r="J55" s="1" t="s">
        <v>1872</v>
      </c>
      <c r="K55" s="1"/>
      <c r="L55" s="1"/>
      <c r="M55" s="1"/>
      <c r="N55" s="1"/>
      <c r="O55" s="1">
        <v>10</v>
      </c>
      <c r="P55" s="1">
        <v>6</v>
      </c>
      <c r="Q55" s="1">
        <v>8</v>
      </c>
      <c r="R55" s="1"/>
      <c r="S55" s="1">
        <v>1</v>
      </c>
      <c r="T55" s="1">
        <v>13</v>
      </c>
      <c r="U55" s="1">
        <v>2</v>
      </c>
      <c r="V55" s="1">
        <v>12</v>
      </c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53">
        <v>52</v>
      </c>
      <c r="AL55" s="54">
        <v>55.95</v>
      </c>
      <c r="AM55" s="54">
        <f t="shared" si="0"/>
        <v>2909.4</v>
      </c>
      <c r="AN55" s="58">
        <v>23.808510638297872</v>
      </c>
    </row>
    <row r="56" spans="1:40" ht="35.450000000000003" customHeight="1" x14ac:dyDescent="0.25">
      <c r="A56" s="16"/>
      <c r="B56" s="1" t="s">
        <v>1867</v>
      </c>
      <c r="C56" s="1" t="s">
        <v>1868</v>
      </c>
      <c r="D56" s="1" t="s">
        <v>639</v>
      </c>
      <c r="E56" s="1" t="s">
        <v>1928</v>
      </c>
      <c r="F56" s="1" t="s">
        <v>1929</v>
      </c>
      <c r="G56" s="1" t="s">
        <v>649</v>
      </c>
      <c r="H56" s="1" t="s">
        <v>1882</v>
      </c>
      <c r="I56" s="1" t="s">
        <v>643</v>
      </c>
      <c r="J56" s="1" t="s">
        <v>1876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>
        <v>31</v>
      </c>
      <c r="AG56" s="1"/>
      <c r="AH56" s="1"/>
      <c r="AI56" s="1">
        <v>31</v>
      </c>
      <c r="AJ56" s="1">
        <v>4</v>
      </c>
      <c r="AK56" s="53">
        <v>66</v>
      </c>
      <c r="AL56" s="54">
        <v>69.95</v>
      </c>
      <c r="AM56" s="54">
        <f t="shared" si="0"/>
        <v>4616.7</v>
      </c>
      <c r="AN56" s="58">
        <v>29.76595744680851</v>
      </c>
    </row>
    <row r="57" spans="1:40" ht="35.450000000000003" customHeight="1" x14ac:dyDescent="0.25">
      <c r="A57" s="16"/>
      <c r="B57" s="1" t="s">
        <v>1867</v>
      </c>
      <c r="C57" s="1" t="s">
        <v>1868</v>
      </c>
      <c r="D57" s="1" t="s">
        <v>639</v>
      </c>
      <c r="E57" s="1" t="s">
        <v>1928</v>
      </c>
      <c r="F57" s="1" t="s">
        <v>1929</v>
      </c>
      <c r="G57" s="1" t="s">
        <v>649</v>
      </c>
      <c r="H57" s="1" t="s">
        <v>1882</v>
      </c>
      <c r="I57" s="1" t="s">
        <v>643</v>
      </c>
      <c r="J57" s="1" t="s">
        <v>1872</v>
      </c>
      <c r="K57" s="1"/>
      <c r="L57" s="1">
        <v>30</v>
      </c>
      <c r="M57" s="1">
        <v>55</v>
      </c>
      <c r="N57" s="1">
        <v>6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>
        <v>6</v>
      </c>
      <c r="AE57" s="1"/>
      <c r="AF57" s="1"/>
      <c r="AG57" s="1">
        <v>1</v>
      </c>
      <c r="AH57" s="1"/>
      <c r="AI57" s="1">
        <v>2</v>
      </c>
      <c r="AJ57" s="1">
        <v>28</v>
      </c>
      <c r="AK57" s="53">
        <v>128</v>
      </c>
      <c r="AL57" s="54">
        <v>69.95</v>
      </c>
      <c r="AM57" s="54">
        <f t="shared" si="0"/>
        <v>8953.6</v>
      </c>
      <c r="AN57" s="58">
        <v>29.76595744680851</v>
      </c>
    </row>
    <row r="58" spans="1:40" ht="35.450000000000003" customHeight="1" x14ac:dyDescent="0.25">
      <c r="A58" s="16"/>
      <c r="B58" s="1" t="s">
        <v>1867</v>
      </c>
      <c r="C58" s="1" t="s">
        <v>1868</v>
      </c>
      <c r="D58" s="1" t="s">
        <v>639</v>
      </c>
      <c r="E58" s="1" t="s">
        <v>1928</v>
      </c>
      <c r="F58" s="1" t="s">
        <v>1929</v>
      </c>
      <c r="G58" s="1" t="s">
        <v>649</v>
      </c>
      <c r="H58" s="1" t="s">
        <v>1882</v>
      </c>
      <c r="I58" s="1" t="s">
        <v>643</v>
      </c>
      <c r="J58" s="1" t="s">
        <v>1877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>
        <v>2</v>
      </c>
      <c r="AE58" s="1"/>
      <c r="AF58" s="1"/>
      <c r="AG58" s="1"/>
      <c r="AH58" s="1"/>
      <c r="AI58" s="1"/>
      <c r="AJ58" s="1"/>
      <c r="AK58" s="53">
        <v>2</v>
      </c>
      <c r="AL58" s="54">
        <v>69.95</v>
      </c>
      <c r="AM58" s="54">
        <f t="shared" si="0"/>
        <v>139.9</v>
      </c>
      <c r="AN58" s="58">
        <v>29.76595744680851</v>
      </c>
    </row>
    <row r="59" spans="1:40" ht="35.450000000000003" customHeight="1" x14ac:dyDescent="0.25">
      <c r="A59" s="16"/>
      <c r="B59" s="1" t="s">
        <v>1867</v>
      </c>
      <c r="C59" s="1" t="s">
        <v>1868</v>
      </c>
      <c r="D59" s="1" t="s">
        <v>639</v>
      </c>
      <c r="E59" s="1" t="s">
        <v>1930</v>
      </c>
      <c r="F59" s="1" t="s">
        <v>1931</v>
      </c>
      <c r="G59" s="1" t="s">
        <v>649</v>
      </c>
      <c r="H59" s="1" t="s">
        <v>1875</v>
      </c>
      <c r="I59" s="1" t="s">
        <v>786</v>
      </c>
      <c r="J59" s="1" t="s">
        <v>1876</v>
      </c>
      <c r="K59" s="1"/>
      <c r="L59" s="1"/>
      <c r="M59" s="1"/>
      <c r="N59" s="1"/>
      <c r="O59" s="1"/>
      <c r="P59" s="1"/>
      <c r="Q59" s="1">
        <v>64</v>
      </c>
      <c r="R59" s="1">
        <v>110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53">
        <v>174</v>
      </c>
      <c r="AL59" s="54">
        <v>59.95</v>
      </c>
      <c r="AM59" s="54">
        <f t="shared" si="0"/>
        <v>10431.300000000001</v>
      </c>
      <c r="AN59" s="58">
        <v>25.51063829787234</v>
      </c>
    </row>
    <row r="60" spans="1:40" ht="35.450000000000003" customHeight="1" x14ac:dyDescent="0.25">
      <c r="A60" s="16"/>
      <c r="B60" s="1" t="s">
        <v>1867</v>
      </c>
      <c r="C60" s="1" t="s">
        <v>1868</v>
      </c>
      <c r="D60" s="1" t="s">
        <v>639</v>
      </c>
      <c r="E60" s="1" t="s">
        <v>1930</v>
      </c>
      <c r="F60" s="1" t="s">
        <v>1931</v>
      </c>
      <c r="G60" s="1" t="s">
        <v>649</v>
      </c>
      <c r="H60" s="1" t="s">
        <v>1875</v>
      </c>
      <c r="I60" s="1" t="s">
        <v>786</v>
      </c>
      <c r="J60" s="1" t="s">
        <v>1872</v>
      </c>
      <c r="K60" s="1"/>
      <c r="L60" s="1"/>
      <c r="M60" s="1"/>
      <c r="N60" s="1"/>
      <c r="O60" s="1"/>
      <c r="P60" s="1"/>
      <c r="Q60" s="1">
        <v>20</v>
      </c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53">
        <v>20</v>
      </c>
      <c r="AL60" s="54">
        <v>59.95</v>
      </c>
      <c r="AM60" s="54">
        <f t="shared" si="0"/>
        <v>1199</v>
      </c>
      <c r="AN60" s="58">
        <v>25.51063829787234</v>
      </c>
    </row>
    <row r="61" spans="1:40" ht="35.450000000000003" customHeight="1" x14ac:dyDescent="0.25">
      <c r="A61" s="16"/>
      <c r="B61" s="1" t="s">
        <v>1867</v>
      </c>
      <c r="C61" s="1" t="s">
        <v>1868</v>
      </c>
      <c r="D61" s="1" t="s">
        <v>639</v>
      </c>
      <c r="E61" s="1" t="s">
        <v>1932</v>
      </c>
      <c r="F61" s="1" t="s">
        <v>1933</v>
      </c>
      <c r="G61" s="1" t="s">
        <v>649</v>
      </c>
      <c r="H61" s="1" t="s">
        <v>1871</v>
      </c>
      <c r="I61" s="1" t="s">
        <v>643</v>
      </c>
      <c r="J61" s="1" t="s">
        <v>1876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>
        <v>6</v>
      </c>
      <c r="X61" s="1">
        <v>4</v>
      </c>
      <c r="Y61" s="1">
        <v>10</v>
      </c>
      <c r="Z61" s="1">
        <v>3</v>
      </c>
      <c r="AA61" s="1"/>
      <c r="AB61" s="1">
        <v>10</v>
      </c>
      <c r="AC61" s="1">
        <v>4</v>
      </c>
      <c r="AD61" s="1">
        <v>10</v>
      </c>
      <c r="AE61" s="1"/>
      <c r="AF61" s="1">
        <v>10</v>
      </c>
      <c r="AG61" s="1"/>
      <c r="AH61" s="1">
        <v>4</v>
      </c>
      <c r="AI61" s="1"/>
      <c r="AJ61" s="1"/>
      <c r="AK61" s="53">
        <v>61</v>
      </c>
      <c r="AL61" s="54">
        <v>65.95</v>
      </c>
      <c r="AM61" s="54">
        <f t="shared" si="0"/>
        <v>4022.9500000000003</v>
      </c>
      <c r="AN61" s="58">
        <v>28.063829787234042</v>
      </c>
    </row>
    <row r="62" spans="1:40" ht="35.450000000000003" customHeight="1" x14ac:dyDescent="0.25">
      <c r="A62" s="16"/>
      <c r="B62" s="1" t="s">
        <v>1867</v>
      </c>
      <c r="C62" s="1" t="s">
        <v>1868</v>
      </c>
      <c r="D62" s="1" t="s">
        <v>639</v>
      </c>
      <c r="E62" s="1" t="s">
        <v>1932</v>
      </c>
      <c r="F62" s="1" t="s">
        <v>1933</v>
      </c>
      <c r="G62" s="1" t="s">
        <v>649</v>
      </c>
      <c r="H62" s="1" t="s">
        <v>1871</v>
      </c>
      <c r="I62" s="1" t="s">
        <v>643</v>
      </c>
      <c r="J62" s="1" t="s">
        <v>1872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>
        <v>10</v>
      </c>
      <c r="X62" s="1">
        <v>10</v>
      </c>
      <c r="Y62" s="1">
        <v>10</v>
      </c>
      <c r="Z62" s="1">
        <v>10</v>
      </c>
      <c r="AA62" s="1">
        <v>10</v>
      </c>
      <c r="AB62" s="1">
        <v>10</v>
      </c>
      <c r="AC62" s="1">
        <v>10</v>
      </c>
      <c r="AD62" s="1">
        <v>9</v>
      </c>
      <c r="AE62" s="1">
        <v>10</v>
      </c>
      <c r="AF62" s="1">
        <v>10</v>
      </c>
      <c r="AG62" s="1">
        <v>10</v>
      </c>
      <c r="AH62" s="1">
        <v>10</v>
      </c>
      <c r="AI62" s="1"/>
      <c r="AJ62" s="1"/>
      <c r="AK62" s="53">
        <v>119</v>
      </c>
      <c r="AL62" s="54">
        <v>65.95</v>
      </c>
      <c r="AM62" s="54">
        <f t="shared" si="0"/>
        <v>7848.05</v>
      </c>
      <c r="AN62" s="58">
        <v>28.063829787234042</v>
      </c>
    </row>
    <row r="63" spans="1:40" ht="35.450000000000003" customHeight="1" x14ac:dyDescent="0.25">
      <c r="A63" s="16"/>
      <c r="B63" s="1" t="s">
        <v>1867</v>
      </c>
      <c r="C63" s="1" t="s">
        <v>1868</v>
      </c>
      <c r="D63" s="1" t="s">
        <v>639</v>
      </c>
      <c r="E63" s="1" t="s">
        <v>1934</v>
      </c>
      <c r="F63" s="1" t="s">
        <v>1935</v>
      </c>
      <c r="G63" s="1" t="s">
        <v>1885</v>
      </c>
      <c r="H63" s="1" t="s">
        <v>1871</v>
      </c>
      <c r="I63" s="1" t="s">
        <v>643</v>
      </c>
      <c r="J63" s="1" t="s">
        <v>1872</v>
      </c>
      <c r="K63" s="1"/>
      <c r="L63" s="1"/>
      <c r="M63" s="1"/>
      <c r="N63" s="1"/>
      <c r="O63" s="1">
        <v>29</v>
      </c>
      <c r="P63" s="1"/>
      <c r="Q63" s="1">
        <v>38</v>
      </c>
      <c r="R63" s="1"/>
      <c r="S63" s="1">
        <v>39</v>
      </c>
      <c r="T63" s="1"/>
      <c r="U63" s="1">
        <v>21</v>
      </c>
      <c r="V63" s="1"/>
      <c r="W63" s="1">
        <v>30</v>
      </c>
      <c r="X63" s="1"/>
      <c r="Y63" s="1">
        <v>14</v>
      </c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53">
        <v>171</v>
      </c>
      <c r="AL63" s="54">
        <v>45.95</v>
      </c>
      <c r="AM63" s="54">
        <f t="shared" si="0"/>
        <v>7857.4500000000007</v>
      </c>
      <c r="AN63" s="58">
        <v>19.553191489361701</v>
      </c>
    </row>
    <row r="64" spans="1:40" ht="35.450000000000003" customHeight="1" x14ac:dyDescent="0.25">
      <c r="A64" s="16"/>
      <c r="B64" s="1" t="s">
        <v>1867</v>
      </c>
      <c r="C64" s="1" t="s">
        <v>1868</v>
      </c>
      <c r="D64" s="1" t="s">
        <v>639</v>
      </c>
      <c r="E64" s="1" t="s">
        <v>1936</v>
      </c>
      <c r="F64" s="1" t="s">
        <v>1937</v>
      </c>
      <c r="G64" s="1" t="s">
        <v>659</v>
      </c>
      <c r="H64" s="1" t="s">
        <v>1871</v>
      </c>
      <c r="I64" s="1" t="s">
        <v>674</v>
      </c>
      <c r="J64" s="1" t="s">
        <v>1876</v>
      </c>
      <c r="K64" s="1">
        <v>5</v>
      </c>
      <c r="L64" s="1">
        <v>5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>
        <v>9</v>
      </c>
      <c r="AE64" s="1"/>
      <c r="AF64" s="1"/>
      <c r="AG64" s="1">
        <v>1</v>
      </c>
      <c r="AH64" s="1">
        <v>2</v>
      </c>
      <c r="AI64" s="1">
        <v>2</v>
      </c>
      <c r="AJ64" s="1"/>
      <c r="AK64" s="53">
        <v>24</v>
      </c>
      <c r="AL64" s="54">
        <v>59.95</v>
      </c>
      <c r="AM64" s="54">
        <f t="shared" si="0"/>
        <v>1438.8000000000002</v>
      </c>
      <c r="AN64" s="58">
        <v>25.51063829787234</v>
      </c>
    </row>
    <row r="65" spans="1:40" ht="35.450000000000003" customHeight="1" x14ac:dyDescent="0.25">
      <c r="A65" s="16"/>
      <c r="B65" s="1" t="s">
        <v>1867</v>
      </c>
      <c r="C65" s="1" t="s">
        <v>1868</v>
      </c>
      <c r="D65" s="1" t="s">
        <v>639</v>
      </c>
      <c r="E65" s="1" t="s">
        <v>1936</v>
      </c>
      <c r="F65" s="1" t="s">
        <v>1937</v>
      </c>
      <c r="G65" s="1" t="s">
        <v>659</v>
      </c>
      <c r="H65" s="1" t="s">
        <v>1871</v>
      </c>
      <c r="I65" s="1" t="s">
        <v>674</v>
      </c>
      <c r="J65" s="1" t="s">
        <v>1872</v>
      </c>
      <c r="K65" s="1">
        <v>10</v>
      </c>
      <c r="L65" s="1">
        <v>7</v>
      </c>
      <c r="M65" s="1">
        <v>9</v>
      </c>
      <c r="N65" s="1">
        <v>10</v>
      </c>
      <c r="O65" s="1"/>
      <c r="P65" s="1"/>
      <c r="Q65" s="1"/>
      <c r="R65" s="1"/>
      <c r="S65" s="1"/>
      <c r="T65" s="1"/>
      <c r="U65" s="1"/>
      <c r="V65" s="1"/>
      <c r="W65" s="1">
        <v>7</v>
      </c>
      <c r="X65" s="1">
        <v>8</v>
      </c>
      <c r="Y65" s="1">
        <v>5</v>
      </c>
      <c r="Z65" s="1">
        <v>7</v>
      </c>
      <c r="AA65" s="1">
        <v>6</v>
      </c>
      <c r="AB65" s="1">
        <v>7</v>
      </c>
      <c r="AC65" s="1">
        <v>8</v>
      </c>
      <c r="AD65" s="1">
        <v>7</v>
      </c>
      <c r="AE65" s="1">
        <v>6</v>
      </c>
      <c r="AF65" s="1">
        <v>9</v>
      </c>
      <c r="AG65" s="1">
        <v>9</v>
      </c>
      <c r="AH65" s="1">
        <v>6</v>
      </c>
      <c r="AI65" s="1">
        <v>14</v>
      </c>
      <c r="AJ65" s="1">
        <v>10</v>
      </c>
      <c r="AK65" s="53">
        <v>145</v>
      </c>
      <c r="AL65" s="54">
        <v>59.95</v>
      </c>
      <c r="AM65" s="54">
        <f t="shared" si="0"/>
        <v>8692.75</v>
      </c>
      <c r="AN65" s="58">
        <v>25.51063829787234</v>
      </c>
    </row>
    <row r="66" spans="1:40" ht="35.450000000000003" customHeight="1" x14ac:dyDescent="0.25">
      <c r="A66" s="16"/>
      <c r="B66" s="1" t="s">
        <v>1867</v>
      </c>
      <c r="C66" s="1" t="s">
        <v>1868</v>
      </c>
      <c r="D66" s="1" t="s">
        <v>639</v>
      </c>
      <c r="E66" s="1" t="s">
        <v>1938</v>
      </c>
      <c r="F66" s="1" t="s">
        <v>1939</v>
      </c>
      <c r="G66" s="1" t="s">
        <v>642</v>
      </c>
      <c r="H66" s="1" t="s">
        <v>1871</v>
      </c>
      <c r="I66" s="1" t="s">
        <v>643</v>
      </c>
      <c r="J66" s="1" t="s">
        <v>1876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>
        <v>4</v>
      </c>
      <c r="AC66" s="1"/>
      <c r="AD66" s="1">
        <v>4</v>
      </c>
      <c r="AE66" s="1"/>
      <c r="AF66" s="1">
        <v>4</v>
      </c>
      <c r="AG66" s="1"/>
      <c r="AH66" s="1"/>
      <c r="AI66" s="1"/>
      <c r="AJ66" s="1"/>
      <c r="AK66" s="53">
        <v>12</v>
      </c>
      <c r="AL66" s="54">
        <v>69.95</v>
      </c>
      <c r="AM66" s="54">
        <f t="shared" si="0"/>
        <v>839.40000000000009</v>
      </c>
      <c r="AN66" s="58">
        <v>29.76595744680851</v>
      </c>
    </row>
    <row r="67" spans="1:40" ht="35.450000000000003" customHeight="1" x14ac:dyDescent="0.25">
      <c r="A67" s="16"/>
      <c r="B67" s="1" t="s">
        <v>1867</v>
      </c>
      <c r="C67" s="1" t="s">
        <v>1868</v>
      </c>
      <c r="D67" s="1" t="s">
        <v>639</v>
      </c>
      <c r="E67" s="1" t="s">
        <v>1938</v>
      </c>
      <c r="F67" s="1" t="s">
        <v>1939</v>
      </c>
      <c r="G67" s="1" t="s">
        <v>642</v>
      </c>
      <c r="H67" s="1" t="s">
        <v>1871</v>
      </c>
      <c r="I67" s="1" t="s">
        <v>643</v>
      </c>
      <c r="J67" s="1" t="s">
        <v>1872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>
        <v>22</v>
      </c>
      <c r="X67" s="1">
        <v>2</v>
      </c>
      <c r="Y67" s="1">
        <v>9</v>
      </c>
      <c r="Z67" s="1">
        <v>15</v>
      </c>
      <c r="AA67" s="1">
        <v>8</v>
      </c>
      <c r="AB67" s="1">
        <v>9</v>
      </c>
      <c r="AC67" s="1"/>
      <c r="AD67" s="1">
        <v>32</v>
      </c>
      <c r="AE67" s="1">
        <v>4</v>
      </c>
      <c r="AF67" s="1">
        <v>20</v>
      </c>
      <c r="AG67" s="1">
        <v>9</v>
      </c>
      <c r="AH67" s="1">
        <v>24</v>
      </c>
      <c r="AI67" s="1"/>
      <c r="AJ67" s="1"/>
      <c r="AK67" s="53">
        <v>154</v>
      </c>
      <c r="AL67" s="54">
        <v>69.95</v>
      </c>
      <c r="AM67" s="54">
        <f t="shared" si="0"/>
        <v>10772.300000000001</v>
      </c>
      <c r="AN67" s="58">
        <v>29.76595744680851</v>
      </c>
    </row>
    <row r="68" spans="1:40" ht="35.450000000000003" customHeight="1" x14ac:dyDescent="0.25">
      <c r="A68" s="16"/>
      <c r="B68" s="1" t="s">
        <v>1867</v>
      </c>
      <c r="C68" s="1" t="s">
        <v>1868</v>
      </c>
      <c r="D68" s="1" t="s">
        <v>639</v>
      </c>
      <c r="E68" s="1" t="s">
        <v>1940</v>
      </c>
      <c r="F68" s="1" t="s">
        <v>1941</v>
      </c>
      <c r="G68" s="1" t="s">
        <v>659</v>
      </c>
      <c r="H68" s="1" t="s">
        <v>1871</v>
      </c>
      <c r="I68" s="1" t="s">
        <v>674</v>
      </c>
      <c r="J68" s="1" t="s">
        <v>1876</v>
      </c>
      <c r="K68" s="1">
        <v>8</v>
      </c>
      <c r="L68" s="1">
        <v>4</v>
      </c>
      <c r="M68" s="1">
        <v>5</v>
      </c>
      <c r="N68" s="1">
        <v>6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>
        <v>1</v>
      </c>
      <c r="AB68" s="1"/>
      <c r="AC68" s="1"/>
      <c r="AD68" s="1">
        <v>5</v>
      </c>
      <c r="AE68" s="1">
        <v>4</v>
      </c>
      <c r="AF68" s="1"/>
      <c r="AG68" s="1">
        <v>2</v>
      </c>
      <c r="AH68" s="1">
        <v>2</v>
      </c>
      <c r="AI68" s="1">
        <v>5</v>
      </c>
      <c r="AJ68" s="1">
        <v>10</v>
      </c>
      <c r="AK68" s="53">
        <v>52</v>
      </c>
      <c r="AL68" s="54">
        <v>39.950000000000003</v>
      </c>
      <c r="AM68" s="54">
        <f t="shared" ref="AM68:AM131" si="1">AL68*AK68</f>
        <v>2077.4</v>
      </c>
      <c r="AN68" s="58">
        <v>17</v>
      </c>
    </row>
    <row r="69" spans="1:40" ht="35.450000000000003" customHeight="1" x14ac:dyDescent="0.25">
      <c r="A69" s="16"/>
      <c r="B69" s="1" t="s">
        <v>1867</v>
      </c>
      <c r="C69" s="1" t="s">
        <v>1868</v>
      </c>
      <c r="D69" s="1" t="s">
        <v>639</v>
      </c>
      <c r="E69" s="1" t="s">
        <v>1940</v>
      </c>
      <c r="F69" s="1" t="s">
        <v>1941</v>
      </c>
      <c r="G69" s="1" t="s">
        <v>659</v>
      </c>
      <c r="H69" s="1" t="s">
        <v>1871</v>
      </c>
      <c r="I69" s="1" t="s">
        <v>674</v>
      </c>
      <c r="J69" s="1" t="s">
        <v>1872</v>
      </c>
      <c r="K69" s="1">
        <v>5</v>
      </c>
      <c r="L69" s="1">
        <v>5</v>
      </c>
      <c r="M69" s="1">
        <v>5</v>
      </c>
      <c r="N69" s="1">
        <v>5</v>
      </c>
      <c r="O69" s="1"/>
      <c r="P69" s="1"/>
      <c r="Q69" s="1"/>
      <c r="R69" s="1"/>
      <c r="S69" s="1"/>
      <c r="T69" s="1"/>
      <c r="U69" s="1"/>
      <c r="V69" s="1"/>
      <c r="W69" s="1">
        <v>1</v>
      </c>
      <c r="X69" s="1">
        <v>1</v>
      </c>
      <c r="Y69" s="1">
        <v>1</v>
      </c>
      <c r="Z69" s="1">
        <v>3</v>
      </c>
      <c r="AA69" s="1">
        <v>2</v>
      </c>
      <c r="AB69" s="1">
        <v>1</v>
      </c>
      <c r="AC69" s="1">
        <v>1</v>
      </c>
      <c r="AD69" s="1">
        <v>1</v>
      </c>
      <c r="AE69" s="1">
        <v>2</v>
      </c>
      <c r="AF69" s="1">
        <v>2</v>
      </c>
      <c r="AG69" s="1">
        <v>6</v>
      </c>
      <c r="AH69" s="1">
        <v>14</v>
      </c>
      <c r="AI69" s="1">
        <v>26</v>
      </c>
      <c r="AJ69" s="1">
        <v>31</v>
      </c>
      <c r="AK69" s="53">
        <v>112</v>
      </c>
      <c r="AL69" s="54">
        <v>39.950000000000003</v>
      </c>
      <c r="AM69" s="54">
        <f t="shared" si="1"/>
        <v>4474.4000000000005</v>
      </c>
      <c r="AN69" s="58">
        <v>17</v>
      </c>
    </row>
    <row r="70" spans="1:40" ht="35.450000000000003" customHeight="1" x14ac:dyDescent="0.25">
      <c r="A70" s="16"/>
      <c r="B70" s="1" t="s">
        <v>1867</v>
      </c>
      <c r="C70" s="1" t="s">
        <v>1868</v>
      </c>
      <c r="D70" s="1" t="s">
        <v>639</v>
      </c>
      <c r="E70" s="1" t="s">
        <v>1942</v>
      </c>
      <c r="F70" s="1" t="s">
        <v>1943</v>
      </c>
      <c r="G70" s="1" t="s">
        <v>1944</v>
      </c>
      <c r="H70" s="1" t="s">
        <v>1875</v>
      </c>
      <c r="I70" s="1" t="s">
        <v>674</v>
      </c>
      <c r="J70" s="1" t="s">
        <v>1876</v>
      </c>
      <c r="K70" s="1"/>
      <c r="L70" s="1"/>
      <c r="M70" s="1">
        <v>9</v>
      </c>
      <c r="N70" s="1">
        <v>10</v>
      </c>
      <c r="O70" s="1">
        <v>7</v>
      </c>
      <c r="P70" s="1">
        <v>1</v>
      </c>
      <c r="Q70" s="1"/>
      <c r="R70" s="1">
        <v>10</v>
      </c>
      <c r="S70" s="1">
        <v>5</v>
      </c>
      <c r="T70" s="1">
        <v>11</v>
      </c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53">
        <v>53</v>
      </c>
      <c r="AL70" s="54">
        <v>39.950000000000003</v>
      </c>
      <c r="AM70" s="54">
        <f t="shared" si="1"/>
        <v>2117.3500000000004</v>
      </c>
      <c r="AN70" s="58">
        <v>17</v>
      </c>
    </row>
    <row r="71" spans="1:40" ht="35.450000000000003" customHeight="1" x14ac:dyDescent="0.25">
      <c r="A71" s="16"/>
      <c r="B71" s="1" t="s">
        <v>1867</v>
      </c>
      <c r="C71" s="1" t="s">
        <v>1868</v>
      </c>
      <c r="D71" s="1" t="s">
        <v>639</v>
      </c>
      <c r="E71" s="1" t="s">
        <v>1942</v>
      </c>
      <c r="F71" s="1" t="s">
        <v>1943</v>
      </c>
      <c r="G71" s="1" t="s">
        <v>1944</v>
      </c>
      <c r="H71" s="1" t="s">
        <v>1875</v>
      </c>
      <c r="I71" s="1" t="s">
        <v>674</v>
      </c>
      <c r="J71" s="1" t="s">
        <v>1872</v>
      </c>
      <c r="K71" s="1"/>
      <c r="L71" s="1"/>
      <c r="M71" s="1">
        <v>6</v>
      </c>
      <c r="N71" s="1">
        <v>13</v>
      </c>
      <c r="O71" s="1">
        <v>13</v>
      </c>
      <c r="P71" s="1">
        <v>7</v>
      </c>
      <c r="Q71" s="1">
        <v>1</v>
      </c>
      <c r="R71" s="1">
        <v>7</v>
      </c>
      <c r="S71" s="1">
        <v>4</v>
      </c>
      <c r="T71" s="1">
        <v>19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53">
        <v>70</v>
      </c>
      <c r="AL71" s="54">
        <v>39.950000000000003</v>
      </c>
      <c r="AM71" s="54">
        <f t="shared" si="1"/>
        <v>2796.5</v>
      </c>
      <c r="AN71" s="58">
        <v>17</v>
      </c>
    </row>
    <row r="72" spans="1:40" ht="35.450000000000003" customHeight="1" x14ac:dyDescent="0.25">
      <c r="A72" s="16"/>
      <c r="B72" s="1" t="s">
        <v>1867</v>
      </c>
      <c r="C72" s="1" t="s">
        <v>1868</v>
      </c>
      <c r="D72" s="1" t="s">
        <v>639</v>
      </c>
      <c r="E72" s="1" t="s">
        <v>1942</v>
      </c>
      <c r="F72" s="1" t="s">
        <v>1943</v>
      </c>
      <c r="G72" s="1" t="s">
        <v>1944</v>
      </c>
      <c r="H72" s="1" t="s">
        <v>1875</v>
      </c>
      <c r="I72" s="1" t="s">
        <v>674</v>
      </c>
      <c r="J72" s="1" t="s">
        <v>1877</v>
      </c>
      <c r="K72" s="1"/>
      <c r="L72" s="1"/>
      <c r="M72" s="1">
        <v>9</v>
      </c>
      <c r="N72" s="1">
        <v>8</v>
      </c>
      <c r="O72" s="1">
        <v>5</v>
      </c>
      <c r="P72" s="1">
        <v>4</v>
      </c>
      <c r="Q72" s="1">
        <v>4</v>
      </c>
      <c r="R72" s="1">
        <v>3</v>
      </c>
      <c r="S72" s="1"/>
      <c r="T72" s="1">
        <v>3</v>
      </c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53">
        <v>36</v>
      </c>
      <c r="AL72" s="54">
        <v>39.950000000000003</v>
      </c>
      <c r="AM72" s="54">
        <f t="shared" si="1"/>
        <v>1438.2</v>
      </c>
      <c r="AN72" s="58">
        <v>17</v>
      </c>
    </row>
    <row r="73" spans="1:40" ht="35.450000000000003" customHeight="1" x14ac:dyDescent="0.25">
      <c r="A73" s="16"/>
      <c r="B73" s="1" t="s">
        <v>1867</v>
      </c>
      <c r="C73" s="1" t="s">
        <v>1868</v>
      </c>
      <c r="D73" s="1" t="s">
        <v>639</v>
      </c>
      <c r="E73" s="1" t="s">
        <v>1945</v>
      </c>
      <c r="F73" s="1" t="s">
        <v>1946</v>
      </c>
      <c r="G73" s="1" t="s">
        <v>1885</v>
      </c>
      <c r="H73" s="1" t="s">
        <v>1871</v>
      </c>
      <c r="I73" s="1" t="s">
        <v>643</v>
      </c>
      <c r="J73" s="1" t="s">
        <v>1872</v>
      </c>
      <c r="K73" s="1"/>
      <c r="L73" s="1"/>
      <c r="M73" s="1"/>
      <c r="N73" s="1"/>
      <c r="O73" s="1">
        <v>23</v>
      </c>
      <c r="P73" s="1"/>
      <c r="Q73" s="1">
        <v>35</v>
      </c>
      <c r="R73" s="1"/>
      <c r="S73" s="1">
        <v>20</v>
      </c>
      <c r="T73" s="1"/>
      <c r="U73" s="1">
        <v>17</v>
      </c>
      <c r="V73" s="1"/>
      <c r="W73" s="1">
        <v>26</v>
      </c>
      <c r="X73" s="1"/>
      <c r="Y73" s="1">
        <v>29</v>
      </c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53">
        <v>150</v>
      </c>
      <c r="AL73" s="54">
        <v>45.95</v>
      </c>
      <c r="AM73" s="54">
        <f t="shared" si="1"/>
        <v>6892.5</v>
      </c>
      <c r="AN73" s="58">
        <v>19.553191489361701</v>
      </c>
    </row>
    <row r="74" spans="1:40" ht="35.450000000000003" customHeight="1" x14ac:dyDescent="0.25">
      <c r="A74" s="16"/>
      <c r="B74" s="1" t="s">
        <v>1867</v>
      </c>
      <c r="C74" s="1" t="s">
        <v>1868</v>
      </c>
      <c r="D74" s="1" t="s">
        <v>639</v>
      </c>
      <c r="E74" s="1" t="s">
        <v>1947</v>
      </c>
      <c r="F74" s="1" t="s">
        <v>1948</v>
      </c>
      <c r="G74" s="1" t="s">
        <v>642</v>
      </c>
      <c r="H74" s="1" t="s">
        <v>1875</v>
      </c>
      <c r="I74" s="1" t="s">
        <v>674</v>
      </c>
      <c r="J74" s="1" t="s">
        <v>1872</v>
      </c>
      <c r="K74" s="1"/>
      <c r="L74" s="1"/>
      <c r="M74" s="1"/>
      <c r="N74" s="1"/>
      <c r="O74" s="1"/>
      <c r="P74" s="1"/>
      <c r="Q74" s="1">
        <v>41</v>
      </c>
      <c r="R74" s="1">
        <v>13</v>
      </c>
      <c r="S74" s="1">
        <v>25</v>
      </c>
      <c r="T74" s="1">
        <v>8</v>
      </c>
      <c r="U74" s="1">
        <v>51</v>
      </c>
      <c r="V74" s="1">
        <v>7</v>
      </c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53">
        <v>145</v>
      </c>
      <c r="AL74" s="54">
        <v>69.95</v>
      </c>
      <c r="AM74" s="54">
        <f t="shared" si="1"/>
        <v>10142.75</v>
      </c>
      <c r="AN74" s="58">
        <v>29.76595744680851</v>
      </c>
    </row>
    <row r="75" spans="1:40" ht="35.450000000000003" customHeight="1" x14ac:dyDescent="0.25">
      <c r="A75" s="16"/>
      <c r="B75" s="1" t="s">
        <v>1867</v>
      </c>
      <c r="C75" s="1" t="s">
        <v>1868</v>
      </c>
      <c r="D75" s="1" t="s">
        <v>639</v>
      </c>
      <c r="E75" s="1" t="s">
        <v>1949</v>
      </c>
      <c r="F75" s="1" t="s">
        <v>1950</v>
      </c>
      <c r="G75" s="1" t="s">
        <v>649</v>
      </c>
      <c r="H75" s="1" t="s">
        <v>1871</v>
      </c>
      <c r="I75" s="1" t="s">
        <v>643</v>
      </c>
      <c r="J75" s="1" t="s">
        <v>1876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>
        <v>4</v>
      </c>
      <c r="X75" s="1">
        <v>4</v>
      </c>
      <c r="Y75" s="1">
        <v>5</v>
      </c>
      <c r="Z75" s="1">
        <v>4</v>
      </c>
      <c r="AA75" s="1">
        <v>5</v>
      </c>
      <c r="AB75" s="1">
        <v>4</v>
      </c>
      <c r="AC75" s="1">
        <v>5</v>
      </c>
      <c r="AD75" s="1">
        <v>5</v>
      </c>
      <c r="AE75" s="1">
        <v>5</v>
      </c>
      <c r="AF75" s="1">
        <v>4</v>
      </c>
      <c r="AG75" s="1">
        <v>5</v>
      </c>
      <c r="AH75" s="1">
        <v>5</v>
      </c>
      <c r="AI75" s="1"/>
      <c r="AJ75" s="1"/>
      <c r="AK75" s="53">
        <v>55</v>
      </c>
      <c r="AL75" s="54">
        <v>65.95</v>
      </c>
      <c r="AM75" s="54">
        <f t="shared" si="1"/>
        <v>3627.25</v>
      </c>
      <c r="AN75" s="58">
        <v>28.063829787234042</v>
      </c>
    </row>
    <row r="76" spans="1:40" ht="35.450000000000003" customHeight="1" x14ac:dyDescent="0.25">
      <c r="A76" s="16"/>
      <c r="B76" s="1" t="s">
        <v>1867</v>
      </c>
      <c r="C76" s="1" t="s">
        <v>1868</v>
      </c>
      <c r="D76" s="1" t="s">
        <v>639</v>
      </c>
      <c r="E76" s="1" t="s">
        <v>1949</v>
      </c>
      <c r="F76" s="1" t="s">
        <v>1950</v>
      </c>
      <c r="G76" s="1" t="s">
        <v>649</v>
      </c>
      <c r="H76" s="1" t="s">
        <v>1871</v>
      </c>
      <c r="I76" s="1" t="s">
        <v>643</v>
      </c>
      <c r="J76" s="1" t="s">
        <v>1872</v>
      </c>
      <c r="K76" s="1">
        <v>12</v>
      </c>
      <c r="L76" s="1"/>
      <c r="M76" s="1">
        <v>11</v>
      </c>
      <c r="N76" s="1">
        <v>12</v>
      </c>
      <c r="O76" s="1"/>
      <c r="P76" s="1"/>
      <c r="Q76" s="1"/>
      <c r="R76" s="1"/>
      <c r="S76" s="1"/>
      <c r="T76" s="1"/>
      <c r="U76" s="1"/>
      <c r="V76" s="1"/>
      <c r="W76" s="1">
        <v>2</v>
      </c>
      <c r="X76" s="1">
        <v>3</v>
      </c>
      <c r="Y76" s="1"/>
      <c r="Z76" s="1">
        <v>5</v>
      </c>
      <c r="AA76" s="1">
        <v>3</v>
      </c>
      <c r="AB76" s="1">
        <v>3</v>
      </c>
      <c r="AC76" s="1">
        <v>4</v>
      </c>
      <c r="AD76" s="1">
        <v>5</v>
      </c>
      <c r="AE76" s="1">
        <v>5</v>
      </c>
      <c r="AF76" s="1">
        <v>5</v>
      </c>
      <c r="AG76" s="1">
        <v>5</v>
      </c>
      <c r="AH76" s="1">
        <v>5</v>
      </c>
      <c r="AI76" s="1"/>
      <c r="AJ76" s="1">
        <v>10</v>
      </c>
      <c r="AK76" s="53">
        <v>90</v>
      </c>
      <c r="AL76" s="54">
        <v>65.95</v>
      </c>
      <c r="AM76" s="54">
        <f t="shared" si="1"/>
        <v>5935.5</v>
      </c>
      <c r="AN76" s="58">
        <v>28.063829787234042</v>
      </c>
    </row>
    <row r="77" spans="1:40" ht="35.450000000000003" customHeight="1" x14ac:dyDescent="0.25">
      <c r="A77" s="16"/>
      <c r="B77" s="1" t="s">
        <v>1867</v>
      </c>
      <c r="C77" s="1" t="s">
        <v>1868</v>
      </c>
      <c r="D77" s="1" t="s">
        <v>639</v>
      </c>
      <c r="E77" s="1" t="s">
        <v>1951</v>
      </c>
      <c r="F77" s="1" t="s">
        <v>1952</v>
      </c>
      <c r="G77" s="1" t="s">
        <v>1944</v>
      </c>
      <c r="H77" s="1" t="s">
        <v>1871</v>
      </c>
      <c r="I77" s="1" t="s">
        <v>674</v>
      </c>
      <c r="J77" s="1" t="s">
        <v>1876</v>
      </c>
      <c r="K77" s="1">
        <v>3</v>
      </c>
      <c r="L77" s="1">
        <v>5</v>
      </c>
      <c r="M77" s="1">
        <v>5</v>
      </c>
      <c r="N77" s="1">
        <v>5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>
        <v>13</v>
      </c>
      <c r="AD77" s="1">
        <v>5</v>
      </c>
      <c r="AE77" s="1">
        <v>12</v>
      </c>
      <c r="AF77" s="1">
        <v>5</v>
      </c>
      <c r="AG77" s="1">
        <v>13</v>
      </c>
      <c r="AH77" s="1">
        <v>23</v>
      </c>
      <c r="AI77" s="1">
        <v>5</v>
      </c>
      <c r="AJ77" s="1">
        <v>4</v>
      </c>
      <c r="AK77" s="53">
        <v>98</v>
      </c>
      <c r="AL77" s="54">
        <v>55.95</v>
      </c>
      <c r="AM77" s="54">
        <f t="shared" si="1"/>
        <v>5483.1</v>
      </c>
      <c r="AN77" s="58">
        <v>23.808510638297872</v>
      </c>
    </row>
    <row r="78" spans="1:40" ht="35.450000000000003" customHeight="1" x14ac:dyDescent="0.25">
      <c r="A78" s="16"/>
      <c r="B78" s="1" t="s">
        <v>1867</v>
      </c>
      <c r="C78" s="1" t="s">
        <v>1868</v>
      </c>
      <c r="D78" s="1" t="s">
        <v>639</v>
      </c>
      <c r="E78" s="1" t="s">
        <v>1951</v>
      </c>
      <c r="F78" s="1" t="s">
        <v>1952</v>
      </c>
      <c r="G78" s="1" t="s">
        <v>1944</v>
      </c>
      <c r="H78" s="1" t="s">
        <v>1871</v>
      </c>
      <c r="I78" s="1" t="s">
        <v>674</v>
      </c>
      <c r="J78" s="1" t="s">
        <v>1872</v>
      </c>
      <c r="K78" s="1"/>
      <c r="L78" s="1">
        <v>2</v>
      </c>
      <c r="M78" s="1"/>
      <c r="N78" s="1">
        <v>2</v>
      </c>
      <c r="O78" s="1"/>
      <c r="P78" s="1"/>
      <c r="Q78" s="1"/>
      <c r="R78" s="1"/>
      <c r="S78" s="1"/>
      <c r="T78" s="1"/>
      <c r="U78" s="1"/>
      <c r="V78" s="1"/>
      <c r="W78" s="1">
        <v>3</v>
      </c>
      <c r="X78" s="1">
        <v>2</v>
      </c>
      <c r="Y78" s="1">
        <v>2</v>
      </c>
      <c r="Z78" s="1">
        <v>2</v>
      </c>
      <c r="AA78" s="1"/>
      <c r="AB78" s="1"/>
      <c r="AC78" s="1">
        <v>2</v>
      </c>
      <c r="AD78" s="1">
        <v>4</v>
      </c>
      <c r="AE78" s="1">
        <v>4</v>
      </c>
      <c r="AF78" s="1">
        <v>2</v>
      </c>
      <c r="AG78" s="1">
        <v>4</v>
      </c>
      <c r="AH78" s="1">
        <v>4</v>
      </c>
      <c r="AI78" s="1">
        <v>4</v>
      </c>
      <c r="AJ78" s="1">
        <v>3</v>
      </c>
      <c r="AK78" s="53">
        <v>40</v>
      </c>
      <c r="AL78" s="54">
        <v>55.95</v>
      </c>
      <c r="AM78" s="54">
        <f t="shared" si="1"/>
        <v>2238</v>
      </c>
      <c r="AN78" s="58">
        <v>23.808510638297872</v>
      </c>
    </row>
    <row r="79" spans="1:40" ht="35.450000000000003" customHeight="1" x14ac:dyDescent="0.25">
      <c r="A79" s="16"/>
      <c r="B79" s="1" t="s">
        <v>1867</v>
      </c>
      <c r="C79" s="1" t="s">
        <v>1868</v>
      </c>
      <c r="D79" s="1" t="s">
        <v>639</v>
      </c>
      <c r="E79" s="1" t="s">
        <v>1953</v>
      </c>
      <c r="F79" s="1" t="s">
        <v>1954</v>
      </c>
      <c r="G79" s="1" t="s">
        <v>649</v>
      </c>
      <c r="H79" s="1" t="s">
        <v>1875</v>
      </c>
      <c r="I79" s="1" t="s">
        <v>674</v>
      </c>
      <c r="J79" s="1" t="s">
        <v>1876</v>
      </c>
      <c r="K79" s="1"/>
      <c r="L79" s="1"/>
      <c r="M79" s="1">
        <v>7</v>
      </c>
      <c r="N79" s="1">
        <v>5</v>
      </c>
      <c r="O79" s="1">
        <v>2</v>
      </c>
      <c r="P79" s="1"/>
      <c r="Q79" s="1"/>
      <c r="R79" s="1">
        <v>3</v>
      </c>
      <c r="S79" s="1">
        <v>8</v>
      </c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53">
        <v>25</v>
      </c>
      <c r="AL79" s="54">
        <v>45.95</v>
      </c>
      <c r="AM79" s="54">
        <f t="shared" si="1"/>
        <v>1148.75</v>
      </c>
      <c r="AN79" s="58">
        <v>19.553191489361701</v>
      </c>
    </row>
    <row r="80" spans="1:40" ht="35.450000000000003" customHeight="1" x14ac:dyDescent="0.25">
      <c r="A80" s="16"/>
      <c r="B80" s="1" t="s">
        <v>1867</v>
      </c>
      <c r="C80" s="1" t="s">
        <v>1868</v>
      </c>
      <c r="D80" s="1" t="s">
        <v>639</v>
      </c>
      <c r="E80" s="1" t="s">
        <v>1953</v>
      </c>
      <c r="F80" s="1" t="s">
        <v>1954</v>
      </c>
      <c r="G80" s="1" t="s">
        <v>649</v>
      </c>
      <c r="H80" s="1" t="s">
        <v>1875</v>
      </c>
      <c r="I80" s="1" t="s">
        <v>674</v>
      </c>
      <c r="J80" s="1" t="s">
        <v>1872</v>
      </c>
      <c r="K80" s="1"/>
      <c r="L80" s="1"/>
      <c r="M80" s="1">
        <v>4</v>
      </c>
      <c r="N80" s="1">
        <v>7</v>
      </c>
      <c r="O80" s="1">
        <v>8</v>
      </c>
      <c r="P80" s="1"/>
      <c r="Q80" s="1"/>
      <c r="R80" s="1"/>
      <c r="S80" s="1">
        <v>2</v>
      </c>
      <c r="T80" s="1">
        <v>7</v>
      </c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53">
        <v>28</v>
      </c>
      <c r="AL80" s="54">
        <v>45.95</v>
      </c>
      <c r="AM80" s="54">
        <f t="shared" si="1"/>
        <v>1286.6000000000001</v>
      </c>
      <c r="AN80" s="58">
        <v>19.553191489361701</v>
      </c>
    </row>
    <row r="81" spans="1:40" ht="35.450000000000003" customHeight="1" x14ac:dyDescent="0.25">
      <c r="A81" s="16"/>
      <c r="B81" s="1" t="s">
        <v>1867</v>
      </c>
      <c r="C81" s="1" t="s">
        <v>1868</v>
      </c>
      <c r="D81" s="1" t="s">
        <v>639</v>
      </c>
      <c r="E81" s="1" t="s">
        <v>1953</v>
      </c>
      <c r="F81" s="1" t="s">
        <v>1954</v>
      </c>
      <c r="G81" s="1" t="s">
        <v>649</v>
      </c>
      <c r="H81" s="1" t="s">
        <v>1875</v>
      </c>
      <c r="I81" s="1" t="s">
        <v>674</v>
      </c>
      <c r="J81" s="1" t="s">
        <v>1877</v>
      </c>
      <c r="K81" s="1"/>
      <c r="L81" s="1"/>
      <c r="M81" s="1">
        <v>23</v>
      </c>
      <c r="N81" s="1">
        <v>8</v>
      </c>
      <c r="O81" s="1">
        <v>8</v>
      </c>
      <c r="P81" s="1">
        <v>7</v>
      </c>
      <c r="Q81" s="1">
        <v>7</v>
      </c>
      <c r="R81" s="1">
        <v>8</v>
      </c>
      <c r="S81" s="1">
        <v>8</v>
      </c>
      <c r="T81" s="1">
        <v>9</v>
      </c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53">
        <v>78</v>
      </c>
      <c r="AL81" s="54">
        <v>45.95</v>
      </c>
      <c r="AM81" s="54">
        <f t="shared" si="1"/>
        <v>3584.1000000000004</v>
      </c>
      <c r="AN81" s="58">
        <v>19.553191489361701</v>
      </c>
    </row>
    <row r="82" spans="1:40" ht="35.450000000000003" customHeight="1" x14ac:dyDescent="0.25">
      <c r="A82" s="16"/>
      <c r="B82" s="1" t="s">
        <v>1867</v>
      </c>
      <c r="C82" s="1" t="s">
        <v>1868</v>
      </c>
      <c r="D82" s="1" t="s">
        <v>639</v>
      </c>
      <c r="E82" s="1" t="s">
        <v>1955</v>
      </c>
      <c r="F82" s="1" t="s">
        <v>1956</v>
      </c>
      <c r="G82" s="1" t="s">
        <v>649</v>
      </c>
      <c r="H82" s="1" t="s">
        <v>1875</v>
      </c>
      <c r="I82" s="1" t="s">
        <v>786</v>
      </c>
      <c r="J82" s="1" t="s">
        <v>1876</v>
      </c>
      <c r="K82" s="1"/>
      <c r="L82" s="1"/>
      <c r="M82" s="1"/>
      <c r="N82" s="1"/>
      <c r="O82" s="1">
        <v>119</v>
      </c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53">
        <v>119</v>
      </c>
      <c r="AL82" s="54">
        <v>45.95</v>
      </c>
      <c r="AM82" s="54">
        <f t="shared" si="1"/>
        <v>5468.05</v>
      </c>
      <c r="AN82" s="58">
        <v>19.553191489361701</v>
      </c>
    </row>
    <row r="83" spans="1:40" ht="35.450000000000003" customHeight="1" x14ac:dyDescent="0.25">
      <c r="A83" s="16"/>
      <c r="B83" s="1" t="s">
        <v>1867</v>
      </c>
      <c r="C83" s="1" t="s">
        <v>1868</v>
      </c>
      <c r="D83" s="1" t="s">
        <v>639</v>
      </c>
      <c r="E83" s="1" t="s">
        <v>1955</v>
      </c>
      <c r="F83" s="1" t="s">
        <v>1956</v>
      </c>
      <c r="G83" s="1" t="s">
        <v>649</v>
      </c>
      <c r="H83" s="1" t="s">
        <v>1875</v>
      </c>
      <c r="I83" s="1" t="s">
        <v>786</v>
      </c>
      <c r="J83" s="1" t="s">
        <v>1872</v>
      </c>
      <c r="K83" s="1"/>
      <c r="L83" s="1"/>
      <c r="M83" s="1"/>
      <c r="N83" s="1"/>
      <c r="O83" s="1"/>
      <c r="P83" s="1"/>
      <c r="Q83" s="1"/>
      <c r="R83" s="1"/>
      <c r="S83" s="1">
        <v>1</v>
      </c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53">
        <v>1</v>
      </c>
      <c r="AL83" s="54">
        <v>45.95</v>
      </c>
      <c r="AM83" s="54">
        <f t="shared" si="1"/>
        <v>45.95</v>
      </c>
      <c r="AN83" s="58">
        <v>19.553191489361701</v>
      </c>
    </row>
    <row r="84" spans="1:40" ht="35.450000000000003" customHeight="1" x14ac:dyDescent="0.25">
      <c r="A84" s="16"/>
      <c r="B84" s="1" t="s">
        <v>1867</v>
      </c>
      <c r="C84" s="1" t="s">
        <v>1868</v>
      </c>
      <c r="D84" s="1" t="s">
        <v>639</v>
      </c>
      <c r="E84" s="1" t="s">
        <v>1957</v>
      </c>
      <c r="F84" s="1" t="s">
        <v>1958</v>
      </c>
      <c r="G84" s="1" t="s">
        <v>649</v>
      </c>
      <c r="H84" s="1" t="s">
        <v>1875</v>
      </c>
      <c r="I84" s="1" t="s">
        <v>793</v>
      </c>
      <c r="J84" s="1" t="s">
        <v>1876</v>
      </c>
      <c r="K84" s="1"/>
      <c r="L84" s="1"/>
      <c r="M84" s="1">
        <v>20</v>
      </c>
      <c r="N84" s="1">
        <v>19</v>
      </c>
      <c r="O84" s="1">
        <v>9</v>
      </c>
      <c r="P84" s="1">
        <v>5</v>
      </c>
      <c r="Q84" s="1">
        <v>5</v>
      </c>
      <c r="R84" s="1">
        <v>4</v>
      </c>
      <c r="S84" s="1">
        <v>14</v>
      </c>
      <c r="T84" s="1">
        <v>18</v>
      </c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53">
        <v>94</v>
      </c>
      <c r="AL84" s="54">
        <v>45.95</v>
      </c>
      <c r="AM84" s="54">
        <f t="shared" si="1"/>
        <v>4319.3</v>
      </c>
      <c r="AN84" s="58">
        <v>19.553191489361701</v>
      </c>
    </row>
    <row r="85" spans="1:40" ht="35.450000000000003" customHeight="1" x14ac:dyDescent="0.25">
      <c r="A85" s="16"/>
      <c r="B85" s="1" t="s">
        <v>1867</v>
      </c>
      <c r="C85" s="1" t="s">
        <v>1868</v>
      </c>
      <c r="D85" s="1" t="s">
        <v>639</v>
      </c>
      <c r="E85" s="1" t="s">
        <v>1957</v>
      </c>
      <c r="F85" s="1" t="s">
        <v>1958</v>
      </c>
      <c r="G85" s="1" t="s">
        <v>649</v>
      </c>
      <c r="H85" s="1" t="s">
        <v>1875</v>
      </c>
      <c r="I85" s="1" t="s">
        <v>793</v>
      </c>
      <c r="J85" s="1" t="s">
        <v>1872</v>
      </c>
      <c r="K85" s="1"/>
      <c r="L85" s="1"/>
      <c r="M85" s="1">
        <v>1</v>
      </c>
      <c r="N85" s="1">
        <v>1</v>
      </c>
      <c r="O85" s="1">
        <v>3</v>
      </c>
      <c r="P85" s="1"/>
      <c r="Q85" s="1"/>
      <c r="R85" s="1"/>
      <c r="S85" s="1">
        <v>8</v>
      </c>
      <c r="T85" s="1">
        <v>12</v>
      </c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53">
        <v>25</v>
      </c>
      <c r="AL85" s="54">
        <v>45.95</v>
      </c>
      <c r="AM85" s="54">
        <f t="shared" si="1"/>
        <v>1148.75</v>
      </c>
      <c r="AN85" s="58">
        <v>19.553191489361701</v>
      </c>
    </row>
    <row r="86" spans="1:40" ht="35.450000000000003" customHeight="1" x14ac:dyDescent="0.25">
      <c r="A86" s="16"/>
      <c r="B86" s="1" t="s">
        <v>1867</v>
      </c>
      <c r="C86" s="1" t="s">
        <v>1868</v>
      </c>
      <c r="D86" s="1" t="s">
        <v>639</v>
      </c>
      <c r="E86" s="1" t="s">
        <v>1959</v>
      </c>
      <c r="F86" s="1" t="s">
        <v>1960</v>
      </c>
      <c r="G86" s="1" t="s">
        <v>642</v>
      </c>
      <c r="H86" s="1" t="s">
        <v>1871</v>
      </c>
      <c r="I86" s="1" t="s">
        <v>786</v>
      </c>
      <c r="J86" s="1" t="s">
        <v>1872</v>
      </c>
      <c r="K86" s="1">
        <v>6</v>
      </c>
      <c r="L86" s="1">
        <v>6</v>
      </c>
      <c r="M86" s="1">
        <v>13</v>
      </c>
      <c r="N86" s="1">
        <v>6</v>
      </c>
      <c r="O86" s="1">
        <v>4</v>
      </c>
      <c r="P86" s="1">
        <v>15</v>
      </c>
      <c r="Q86" s="1">
        <v>3</v>
      </c>
      <c r="R86" s="1">
        <v>14</v>
      </c>
      <c r="S86" s="1">
        <v>12</v>
      </c>
      <c r="T86" s="1">
        <v>12</v>
      </c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>
        <v>13</v>
      </c>
      <c r="AJ86" s="1">
        <v>12</v>
      </c>
      <c r="AK86" s="53">
        <v>116</v>
      </c>
      <c r="AL86" s="54">
        <v>89.95</v>
      </c>
      <c r="AM86" s="54">
        <f t="shared" si="1"/>
        <v>10434.200000000001</v>
      </c>
      <c r="AN86" s="58">
        <v>38.276595744680854</v>
      </c>
    </row>
    <row r="87" spans="1:40" ht="35.450000000000003" customHeight="1" x14ac:dyDescent="0.25">
      <c r="A87" s="16"/>
      <c r="B87" s="1" t="s">
        <v>1867</v>
      </c>
      <c r="C87" s="1" t="s">
        <v>1868</v>
      </c>
      <c r="D87" s="1" t="s">
        <v>639</v>
      </c>
      <c r="E87" s="1" t="s">
        <v>1961</v>
      </c>
      <c r="F87" s="1" t="s">
        <v>1962</v>
      </c>
      <c r="G87" s="1" t="s">
        <v>649</v>
      </c>
      <c r="H87" s="1" t="s">
        <v>1871</v>
      </c>
      <c r="I87" s="1" t="s">
        <v>786</v>
      </c>
      <c r="J87" s="1" t="s">
        <v>1872</v>
      </c>
      <c r="K87" s="1"/>
      <c r="L87" s="1"/>
      <c r="M87" s="1"/>
      <c r="N87" s="1"/>
      <c r="O87" s="1">
        <v>11</v>
      </c>
      <c r="P87" s="1">
        <v>12</v>
      </c>
      <c r="Q87" s="1">
        <v>10</v>
      </c>
      <c r="R87" s="1">
        <v>10</v>
      </c>
      <c r="S87" s="1">
        <v>10</v>
      </c>
      <c r="T87" s="1">
        <v>10</v>
      </c>
      <c r="U87" s="1">
        <v>10</v>
      </c>
      <c r="V87" s="1">
        <v>10</v>
      </c>
      <c r="W87" s="1">
        <v>10</v>
      </c>
      <c r="X87" s="1">
        <v>10</v>
      </c>
      <c r="Y87" s="1">
        <v>10</v>
      </c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53">
        <v>113</v>
      </c>
      <c r="AL87" s="54">
        <v>69.95</v>
      </c>
      <c r="AM87" s="54">
        <f t="shared" si="1"/>
        <v>7904.35</v>
      </c>
      <c r="AN87" s="58">
        <v>29.76595744680851</v>
      </c>
    </row>
    <row r="88" spans="1:40" ht="35.450000000000003" customHeight="1" x14ac:dyDescent="0.25">
      <c r="A88" s="16"/>
      <c r="B88" s="1" t="s">
        <v>1867</v>
      </c>
      <c r="C88" s="1" t="s">
        <v>1868</v>
      </c>
      <c r="D88" s="1" t="s">
        <v>639</v>
      </c>
      <c r="E88" s="1" t="s">
        <v>1963</v>
      </c>
      <c r="F88" s="1" t="s">
        <v>1964</v>
      </c>
      <c r="G88" s="1" t="s">
        <v>649</v>
      </c>
      <c r="H88" s="1" t="s">
        <v>1875</v>
      </c>
      <c r="I88" s="1" t="s">
        <v>793</v>
      </c>
      <c r="J88" s="1" t="s">
        <v>1876</v>
      </c>
      <c r="K88" s="1"/>
      <c r="L88" s="1"/>
      <c r="M88" s="1"/>
      <c r="N88" s="1"/>
      <c r="O88" s="1"/>
      <c r="P88" s="1"/>
      <c r="Q88" s="1">
        <v>11</v>
      </c>
      <c r="R88" s="1">
        <v>13</v>
      </c>
      <c r="S88" s="1">
        <v>12</v>
      </c>
      <c r="T88" s="1">
        <v>5</v>
      </c>
      <c r="U88" s="1">
        <v>15</v>
      </c>
      <c r="V88" s="1">
        <v>31</v>
      </c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53">
        <v>87</v>
      </c>
      <c r="AL88" s="54">
        <v>59.95</v>
      </c>
      <c r="AM88" s="54">
        <f t="shared" si="1"/>
        <v>5215.6500000000005</v>
      </c>
      <c r="AN88" s="58">
        <v>25.51063829787234</v>
      </c>
    </row>
    <row r="89" spans="1:40" ht="35.450000000000003" customHeight="1" x14ac:dyDescent="0.25">
      <c r="A89" s="16"/>
      <c r="B89" s="1" t="s">
        <v>1867</v>
      </c>
      <c r="C89" s="1" t="s">
        <v>1868</v>
      </c>
      <c r="D89" s="1" t="s">
        <v>639</v>
      </c>
      <c r="E89" s="1" t="s">
        <v>1963</v>
      </c>
      <c r="F89" s="1" t="s">
        <v>1964</v>
      </c>
      <c r="G89" s="1" t="s">
        <v>649</v>
      </c>
      <c r="H89" s="1" t="s">
        <v>1875</v>
      </c>
      <c r="I89" s="1" t="s">
        <v>793</v>
      </c>
      <c r="J89" s="1" t="s">
        <v>1872</v>
      </c>
      <c r="K89" s="1"/>
      <c r="L89" s="1"/>
      <c r="M89" s="1"/>
      <c r="N89" s="1"/>
      <c r="O89" s="1"/>
      <c r="P89" s="1"/>
      <c r="Q89" s="1">
        <v>24</v>
      </c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53">
        <v>24</v>
      </c>
      <c r="AL89" s="54">
        <v>59.95</v>
      </c>
      <c r="AM89" s="54">
        <f t="shared" si="1"/>
        <v>1438.8000000000002</v>
      </c>
      <c r="AN89" s="58">
        <v>25.51063829787234</v>
      </c>
    </row>
    <row r="90" spans="1:40" ht="35.450000000000003" customHeight="1" x14ac:dyDescent="0.25">
      <c r="A90" s="16"/>
      <c r="B90" s="1" t="s">
        <v>1867</v>
      </c>
      <c r="C90" s="1" t="s">
        <v>1868</v>
      </c>
      <c r="D90" s="1" t="s">
        <v>639</v>
      </c>
      <c r="E90" s="1" t="s">
        <v>1965</v>
      </c>
      <c r="F90" s="1" t="s">
        <v>1966</v>
      </c>
      <c r="G90" s="1" t="s">
        <v>1885</v>
      </c>
      <c r="H90" s="1" t="s">
        <v>1871</v>
      </c>
      <c r="I90" s="1" t="s">
        <v>643</v>
      </c>
      <c r="J90" s="1" t="s">
        <v>1872</v>
      </c>
      <c r="K90" s="1"/>
      <c r="L90" s="1"/>
      <c r="M90" s="1"/>
      <c r="N90" s="1"/>
      <c r="O90" s="1">
        <v>14</v>
      </c>
      <c r="P90" s="1"/>
      <c r="Q90" s="1">
        <v>23</v>
      </c>
      <c r="R90" s="1"/>
      <c r="S90" s="1">
        <v>17</v>
      </c>
      <c r="T90" s="1"/>
      <c r="U90" s="1">
        <v>7</v>
      </c>
      <c r="V90" s="1"/>
      <c r="W90" s="1">
        <v>26</v>
      </c>
      <c r="X90" s="1"/>
      <c r="Y90" s="1">
        <v>22</v>
      </c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53">
        <v>109</v>
      </c>
      <c r="AL90" s="54">
        <v>49.95</v>
      </c>
      <c r="AM90" s="54">
        <f t="shared" si="1"/>
        <v>5444.55</v>
      </c>
      <c r="AN90" s="58">
        <v>21.25531914893617</v>
      </c>
    </row>
    <row r="91" spans="1:40" ht="35.450000000000003" customHeight="1" x14ac:dyDescent="0.25">
      <c r="A91" s="16"/>
      <c r="B91" s="1" t="s">
        <v>1867</v>
      </c>
      <c r="C91" s="1" t="s">
        <v>1868</v>
      </c>
      <c r="D91" s="1" t="s">
        <v>639</v>
      </c>
      <c r="E91" s="1" t="s">
        <v>1967</v>
      </c>
      <c r="F91" s="1" t="s">
        <v>1968</v>
      </c>
      <c r="G91" s="1" t="s">
        <v>642</v>
      </c>
      <c r="H91" s="1" t="s">
        <v>1875</v>
      </c>
      <c r="I91" s="1" t="s">
        <v>786</v>
      </c>
      <c r="J91" s="1" t="s">
        <v>1876</v>
      </c>
      <c r="K91" s="1"/>
      <c r="L91" s="1"/>
      <c r="M91" s="1"/>
      <c r="N91" s="1"/>
      <c r="O91" s="1">
        <v>5</v>
      </c>
      <c r="P91" s="1">
        <v>4</v>
      </c>
      <c r="Q91" s="1">
        <v>8</v>
      </c>
      <c r="R91" s="1">
        <v>10</v>
      </c>
      <c r="S91" s="1">
        <v>4</v>
      </c>
      <c r="T91" s="1">
        <v>2</v>
      </c>
      <c r="U91" s="1">
        <v>9</v>
      </c>
      <c r="V91" s="1">
        <v>2</v>
      </c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53">
        <v>44</v>
      </c>
      <c r="AL91" s="54">
        <v>64.95</v>
      </c>
      <c r="AM91" s="54">
        <f t="shared" si="1"/>
        <v>2857.8</v>
      </c>
      <c r="AN91" s="58">
        <v>27.638297872340427</v>
      </c>
    </row>
    <row r="92" spans="1:40" ht="35.450000000000003" customHeight="1" x14ac:dyDescent="0.25">
      <c r="A92" s="16"/>
      <c r="B92" s="1" t="s">
        <v>1867</v>
      </c>
      <c r="C92" s="1" t="s">
        <v>1868</v>
      </c>
      <c r="D92" s="1" t="s">
        <v>639</v>
      </c>
      <c r="E92" s="1" t="s">
        <v>1967</v>
      </c>
      <c r="F92" s="1" t="s">
        <v>1968</v>
      </c>
      <c r="G92" s="1" t="s">
        <v>642</v>
      </c>
      <c r="H92" s="1" t="s">
        <v>1875</v>
      </c>
      <c r="I92" s="1" t="s">
        <v>786</v>
      </c>
      <c r="J92" s="1" t="s">
        <v>1872</v>
      </c>
      <c r="K92" s="1"/>
      <c r="L92" s="1"/>
      <c r="M92" s="1"/>
      <c r="N92" s="1"/>
      <c r="O92" s="1">
        <v>4</v>
      </c>
      <c r="P92" s="1">
        <v>2</v>
      </c>
      <c r="Q92" s="1">
        <v>10</v>
      </c>
      <c r="R92" s="1">
        <v>9</v>
      </c>
      <c r="S92" s="1">
        <v>9</v>
      </c>
      <c r="T92" s="1">
        <v>10</v>
      </c>
      <c r="U92" s="1">
        <v>9</v>
      </c>
      <c r="V92" s="1">
        <v>10</v>
      </c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53">
        <v>63</v>
      </c>
      <c r="AL92" s="54">
        <v>64.95</v>
      </c>
      <c r="AM92" s="54">
        <f t="shared" si="1"/>
        <v>4091.8500000000004</v>
      </c>
      <c r="AN92" s="58">
        <v>27.638297872340427</v>
      </c>
    </row>
    <row r="93" spans="1:40" ht="35.450000000000003" customHeight="1" x14ac:dyDescent="0.25">
      <c r="A93" s="16"/>
      <c r="B93" s="1" t="s">
        <v>1867</v>
      </c>
      <c r="C93" s="1" t="s">
        <v>1868</v>
      </c>
      <c r="D93" s="1" t="s">
        <v>639</v>
      </c>
      <c r="E93" s="1" t="s">
        <v>1969</v>
      </c>
      <c r="F93" s="1" t="s">
        <v>1970</v>
      </c>
      <c r="G93" s="1" t="s">
        <v>649</v>
      </c>
      <c r="H93" s="1" t="s">
        <v>1882</v>
      </c>
      <c r="I93" s="1" t="s">
        <v>786</v>
      </c>
      <c r="J93" s="1" t="s">
        <v>1876</v>
      </c>
      <c r="K93" s="1">
        <v>5</v>
      </c>
      <c r="L93" s="1">
        <v>7</v>
      </c>
      <c r="M93" s="1">
        <v>2</v>
      </c>
      <c r="N93" s="1">
        <v>5</v>
      </c>
      <c r="O93" s="1">
        <v>3</v>
      </c>
      <c r="P93" s="1">
        <v>2</v>
      </c>
      <c r="Q93" s="1">
        <v>6</v>
      </c>
      <c r="R93" s="1">
        <v>4</v>
      </c>
      <c r="S93" s="1">
        <v>5</v>
      </c>
      <c r="T93" s="1"/>
      <c r="U93" s="1">
        <v>1</v>
      </c>
      <c r="V93" s="1"/>
      <c r="W93" s="1"/>
      <c r="X93" s="1">
        <v>3</v>
      </c>
      <c r="Y93" s="1">
        <v>2</v>
      </c>
      <c r="Z93" s="1"/>
      <c r="AA93" s="1"/>
      <c r="AB93" s="1">
        <v>1</v>
      </c>
      <c r="AC93" s="1"/>
      <c r="AD93" s="1"/>
      <c r="AE93" s="1"/>
      <c r="AF93" s="1"/>
      <c r="AG93" s="1"/>
      <c r="AH93" s="1"/>
      <c r="AI93" s="1">
        <v>7</v>
      </c>
      <c r="AJ93" s="1">
        <v>18</v>
      </c>
      <c r="AK93" s="53">
        <v>71</v>
      </c>
      <c r="AL93" s="54">
        <v>79.95</v>
      </c>
      <c r="AM93" s="54">
        <f t="shared" si="1"/>
        <v>5676.45</v>
      </c>
      <c r="AN93" s="58">
        <v>34.021276595744681</v>
      </c>
    </row>
    <row r="94" spans="1:40" ht="35.450000000000003" customHeight="1" x14ac:dyDescent="0.25">
      <c r="A94" s="16"/>
      <c r="B94" s="1" t="s">
        <v>1867</v>
      </c>
      <c r="C94" s="1" t="s">
        <v>1868</v>
      </c>
      <c r="D94" s="1" t="s">
        <v>639</v>
      </c>
      <c r="E94" s="1" t="s">
        <v>1969</v>
      </c>
      <c r="F94" s="1" t="s">
        <v>1970</v>
      </c>
      <c r="G94" s="1" t="s">
        <v>649</v>
      </c>
      <c r="H94" s="1" t="s">
        <v>1882</v>
      </c>
      <c r="I94" s="1" t="s">
        <v>786</v>
      </c>
      <c r="J94" s="1" t="s">
        <v>1872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>
        <v>7</v>
      </c>
      <c r="Z94" s="1">
        <v>6</v>
      </c>
      <c r="AA94" s="1">
        <v>8</v>
      </c>
      <c r="AB94" s="1">
        <v>8</v>
      </c>
      <c r="AC94" s="1">
        <v>6</v>
      </c>
      <c r="AD94" s="1"/>
      <c r="AE94" s="1"/>
      <c r="AF94" s="1"/>
      <c r="AG94" s="1"/>
      <c r="AH94" s="1"/>
      <c r="AI94" s="1"/>
      <c r="AJ94" s="1"/>
      <c r="AK94" s="53">
        <v>35</v>
      </c>
      <c r="AL94" s="54">
        <v>79.95</v>
      </c>
      <c r="AM94" s="54">
        <f t="shared" si="1"/>
        <v>2798.25</v>
      </c>
      <c r="AN94" s="58">
        <v>34.021276595744681</v>
      </c>
    </row>
    <row r="95" spans="1:40" ht="35.450000000000003" customHeight="1" x14ac:dyDescent="0.25">
      <c r="A95" s="16"/>
      <c r="B95" s="1" t="s">
        <v>1867</v>
      </c>
      <c r="C95" s="1" t="s">
        <v>1868</v>
      </c>
      <c r="D95" s="1" t="s">
        <v>639</v>
      </c>
      <c r="E95" s="1" t="s">
        <v>1971</v>
      </c>
      <c r="F95" s="1" t="s">
        <v>1972</v>
      </c>
      <c r="G95" s="1" t="s">
        <v>649</v>
      </c>
      <c r="H95" s="1" t="s">
        <v>1871</v>
      </c>
      <c r="I95" s="1" t="s">
        <v>786</v>
      </c>
      <c r="J95" s="1" t="s">
        <v>1872</v>
      </c>
      <c r="K95" s="1">
        <v>19</v>
      </c>
      <c r="L95" s="1">
        <v>8</v>
      </c>
      <c r="M95" s="1">
        <v>15</v>
      </c>
      <c r="N95" s="1">
        <v>11</v>
      </c>
      <c r="O95" s="1">
        <v>1</v>
      </c>
      <c r="P95" s="1"/>
      <c r="Q95" s="1">
        <v>1</v>
      </c>
      <c r="R95" s="1">
        <v>4</v>
      </c>
      <c r="S95" s="1">
        <v>3</v>
      </c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>
        <v>25</v>
      </c>
      <c r="AJ95" s="1">
        <v>17</v>
      </c>
      <c r="AK95" s="53">
        <v>104</v>
      </c>
      <c r="AL95" s="54">
        <v>59.95</v>
      </c>
      <c r="AM95" s="54">
        <f t="shared" si="1"/>
        <v>6234.8</v>
      </c>
      <c r="AN95" s="58">
        <v>25.51063829787234</v>
      </c>
    </row>
    <row r="96" spans="1:40" ht="35.450000000000003" customHeight="1" x14ac:dyDescent="0.25">
      <c r="A96" s="16"/>
      <c r="B96" s="1" t="s">
        <v>1867</v>
      </c>
      <c r="C96" s="1" t="s">
        <v>1868</v>
      </c>
      <c r="D96" s="1" t="s">
        <v>639</v>
      </c>
      <c r="E96" s="1" t="s">
        <v>1973</v>
      </c>
      <c r="F96" s="1" t="s">
        <v>1974</v>
      </c>
      <c r="G96" s="1" t="s">
        <v>659</v>
      </c>
      <c r="H96" s="1" t="s">
        <v>1871</v>
      </c>
      <c r="I96" s="1" t="s">
        <v>674</v>
      </c>
      <c r="J96" s="1" t="s">
        <v>1876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>
        <v>1</v>
      </c>
      <c r="AI96" s="1"/>
      <c r="AJ96" s="1">
        <v>1</v>
      </c>
      <c r="AK96" s="53">
        <v>2</v>
      </c>
      <c r="AL96" s="54">
        <v>59.95</v>
      </c>
      <c r="AM96" s="54">
        <f t="shared" si="1"/>
        <v>119.9</v>
      </c>
      <c r="AN96" s="58">
        <v>25.51063829787234</v>
      </c>
    </row>
    <row r="97" spans="1:40" ht="35.450000000000003" customHeight="1" x14ac:dyDescent="0.25">
      <c r="A97" s="16"/>
      <c r="B97" s="1" t="s">
        <v>1867</v>
      </c>
      <c r="C97" s="1" t="s">
        <v>1868</v>
      </c>
      <c r="D97" s="1" t="s">
        <v>639</v>
      </c>
      <c r="E97" s="1" t="s">
        <v>1973</v>
      </c>
      <c r="F97" s="1" t="s">
        <v>1974</v>
      </c>
      <c r="G97" s="1" t="s">
        <v>659</v>
      </c>
      <c r="H97" s="1" t="s">
        <v>1871</v>
      </c>
      <c r="I97" s="1" t="s">
        <v>674</v>
      </c>
      <c r="J97" s="1" t="s">
        <v>1872</v>
      </c>
      <c r="K97" s="1">
        <v>10</v>
      </c>
      <c r="L97" s="1">
        <v>2</v>
      </c>
      <c r="M97" s="1">
        <v>1</v>
      </c>
      <c r="N97" s="1">
        <v>10</v>
      </c>
      <c r="O97" s="1">
        <v>2</v>
      </c>
      <c r="P97" s="1">
        <v>2</v>
      </c>
      <c r="Q97" s="1">
        <v>2</v>
      </c>
      <c r="R97" s="1"/>
      <c r="S97" s="1"/>
      <c r="T97" s="1"/>
      <c r="U97" s="1"/>
      <c r="V97" s="1"/>
      <c r="W97" s="1">
        <v>8</v>
      </c>
      <c r="X97" s="1">
        <v>7</v>
      </c>
      <c r="Y97" s="1">
        <v>4</v>
      </c>
      <c r="Z97" s="1">
        <v>8</v>
      </c>
      <c r="AA97" s="1"/>
      <c r="AB97" s="1"/>
      <c r="AC97" s="1">
        <v>8</v>
      </c>
      <c r="AD97" s="1"/>
      <c r="AE97" s="1">
        <v>9</v>
      </c>
      <c r="AF97" s="1">
        <v>3</v>
      </c>
      <c r="AG97" s="1">
        <v>11</v>
      </c>
      <c r="AH97" s="1">
        <v>5</v>
      </c>
      <c r="AI97" s="1">
        <v>9</v>
      </c>
      <c r="AJ97" s="1">
        <v>1</v>
      </c>
      <c r="AK97" s="53">
        <v>102</v>
      </c>
      <c r="AL97" s="54">
        <v>59.95</v>
      </c>
      <c r="AM97" s="54">
        <f t="shared" si="1"/>
        <v>6114.9000000000005</v>
      </c>
      <c r="AN97" s="58">
        <v>25.51063829787234</v>
      </c>
    </row>
    <row r="98" spans="1:40" ht="35.450000000000003" customHeight="1" x14ac:dyDescent="0.25">
      <c r="A98" s="16"/>
      <c r="B98" s="1" t="s">
        <v>1867</v>
      </c>
      <c r="C98" s="1" t="s">
        <v>1868</v>
      </c>
      <c r="D98" s="1" t="s">
        <v>639</v>
      </c>
      <c r="E98" s="1" t="s">
        <v>1975</v>
      </c>
      <c r="F98" s="1" t="s">
        <v>1976</v>
      </c>
      <c r="G98" s="1" t="s">
        <v>642</v>
      </c>
      <c r="H98" s="1" t="s">
        <v>1871</v>
      </c>
      <c r="I98" s="1" t="s">
        <v>786</v>
      </c>
      <c r="J98" s="1" t="s">
        <v>1872</v>
      </c>
      <c r="K98" s="1">
        <v>11</v>
      </c>
      <c r="L98" s="1"/>
      <c r="M98" s="1">
        <v>12</v>
      </c>
      <c r="N98" s="1"/>
      <c r="O98" s="1">
        <v>11</v>
      </c>
      <c r="P98" s="1"/>
      <c r="Q98" s="1">
        <v>2</v>
      </c>
      <c r="R98" s="1"/>
      <c r="S98" s="1">
        <v>9</v>
      </c>
      <c r="T98" s="1"/>
      <c r="U98" s="1">
        <v>14</v>
      </c>
      <c r="V98" s="1"/>
      <c r="W98" s="1">
        <v>26</v>
      </c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>
        <v>19</v>
      </c>
      <c r="AJ98" s="1"/>
      <c r="AK98" s="53">
        <v>104</v>
      </c>
      <c r="AL98" s="54">
        <v>89.95</v>
      </c>
      <c r="AM98" s="54">
        <f t="shared" si="1"/>
        <v>9354.8000000000011</v>
      </c>
      <c r="AN98" s="58">
        <v>38.276595744680854</v>
      </c>
    </row>
    <row r="99" spans="1:40" ht="35.450000000000003" customHeight="1" x14ac:dyDescent="0.25">
      <c r="A99" s="16"/>
      <c r="B99" s="1" t="s">
        <v>1867</v>
      </c>
      <c r="C99" s="1" t="s">
        <v>1868</v>
      </c>
      <c r="D99" s="1" t="s">
        <v>639</v>
      </c>
      <c r="E99" s="1" t="s">
        <v>1977</v>
      </c>
      <c r="F99" s="1" t="s">
        <v>1978</v>
      </c>
      <c r="G99" s="1" t="s">
        <v>1885</v>
      </c>
      <c r="H99" s="1" t="s">
        <v>1875</v>
      </c>
      <c r="I99" s="1" t="s">
        <v>674</v>
      </c>
      <c r="J99" s="1" t="s">
        <v>1876</v>
      </c>
      <c r="K99" s="1"/>
      <c r="L99" s="1"/>
      <c r="M99" s="1"/>
      <c r="N99" s="1"/>
      <c r="O99" s="1"/>
      <c r="P99" s="1"/>
      <c r="Q99" s="1">
        <v>3</v>
      </c>
      <c r="R99" s="1">
        <v>11</v>
      </c>
      <c r="S99" s="1">
        <v>6</v>
      </c>
      <c r="T99" s="1">
        <v>7</v>
      </c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53">
        <v>27</v>
      </c>
      <c r="AL99" s="54">
        <v>49.95</v>
      </c>
      <c r="AM99" s="54">
        <f t="shared" si="1"/>
        <v>1348.65</v>
      </c>
      <c r="AN99" s="58">
        <v>21.25531914893617</v>
      </c>
    </row>
    <row r="100" spans="1:40" ht="35.450000000000003" customHeight="1" x14ac:dyDescent="0.25">
      <c r="A100" s="16"/>
      <c r="B100" s="1" t="s">
        <v>1867</v>
      </c>
      <c r="C100" s="1" t="s">
        <v>1868</v>
      </c>
      <c r="D100" s="1" t="s">
        <v>639</v>
      </c>
      <c r="E100" s="1" t="s">
        <v>1977</v>
      </c>
      <c r="F100" s="1" t="s">
        <v>1978</v>
      </c>
      <c r="G100" s="1" t="s">
        <v>1885</v>
      </c>
      <c r="H100" s="1" t="s">
        <v>1875</v>
      </c>
      <c r="I100" s="1" t="s">
        <v>674</v>
      </c>
      <c r="J100" s="1" t="s">
        <v>1872</v>
      </c>
      <c r="K100" s="1"/>
      <c r="L100" s="1"/>
      <c r="M100" s="1"/>
      <c r="N100" s="1"/>
      <c r="O100" s="1"/>
      <c r="P100" s="1"/>
      <c r="Q100" s="1">
        <v>18</v>
      </c>
      <c r="R100" s="1">
        <v>20</v>
      </c>
      <c r="S100" s="1">
        <v>13</v>
      </c>
      <c r="T100" s="1">
        <v>3</v>
      </c>
      <c r="U100" s="1">
        <v>6</v>
      </c>
      <c r="V100" s="1">
        <v>13</v>
      </c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53">
        <v>73</v>
      </c>
      <c r="AL100" s="54">
        <v>49.95</v>
      </c>
      <c r="AM100" s="54">
        <f t="shared" si="1"/>
        <v>3646.3500000000004</v>
      </c>
      <c r="AN100" s="58">
        <v>21.25531914893617</v>
      </c>
    </row>
    <row r="101" spans="1:40" ht="35.450000000000003" customHeight="1" x14ac:dyDescent="0.25">
      <c r="A101" s="16"/>
      <c r="B101" s="1" t="s">
        <v>1867</v>
      </c>
      <c r="C101" s="1" t="s">
        <v>1868</v>
      </c>
      <c r="D101" s="1" t="s">
        <v>639</v>
      </c>
      <c r="E101" s="1" t="s">
        <v>1979</v>
      </c>
      <c r="F101" s="1" t="s">
        <v>1980</v>
      </c>
      <c r="G101" s="1" t="s">
        <v>649</v>
      </c>
      <c r="H101" s="1" t="s">
        <v>1871</v>
      </c>
      <c r="I101" s="1" t="s">
        <v>674</v>
      </c>
      <c r="J101" s="1" t="s">
        <v>1872</v>
      </c>
      <c r="K101" s="1">
        <v>33</v>
      </c>
      <c r="L101" s="1"/>
      <c r="M101" s="1">
        <v>11</v>
      </c>
      <c r="N101" s="1"/>
      <c r="O101" s="1">
        <v>13</v>
      </c>
      <c r="P101" s="1"/>
      <c r="Q101" s="1">
        <v>18</v>
      </c>
      <c r="R101" s="1"/>
      <c r="S101" s="1">
        <v>7</v>
      </c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>
        <v>11</v>
      </c>
      <c r="AJ101" s="1"/>
      <c r="AK101" s="53">
        <v>93</v>
      </c>
      <c r="AL101" s="54">
        <v>79.95</v>
      </c>
      <c r="AM101" s="54">
        <f t="shared" si="1"/>
        <v>7435.35</v>
      </c>
      <c r="AN101" s="58">
        <v>34.021276595744681</v>
      </c>
    </row>
    <row r="102" spans="1:40" ht="35.450000000000003" customHeight="1" x14ac:dyDescent="0.25">
      <c r="A102" s="16"/>
      <c r="B102" s="1" t="s">
        <v>1867</v>
      </c>
      <c r="C102" s="1" t="s">
        <v>1868</v>
      </c>
      <c r="D102" s="1" t="s">
        <v>639</v>
      </c>
      <c r="E102" s="1" t="s">
        <v>1981</v>
      </c>
      <c r="F102" s="1" t="s">
        <v>1982</v>
      </c>
      <c r="G102" s="1" t="s">
        <v>649</v>
      </c>
      <c r="H102" s="1" t="s">
        <v>1871</v>
      </c>
      <c r="I102" s="1" t="s">
        <v>793</v>
      </c>
      <c r="J102" s="1" t="s">
        <v>1872</v>
      </c>
      <c r="K102" s="1">
        <v>10</v>
      </c>
      <c r="L102" s="1"/>
      <c r="M102" s="1">
        <v>5</v>
      </c>
      <c r="N102" s="1"/>
      <c r="O102" s="1">
        <v>1</v>
      </c>
      <c r="P102" s="1"/>
      <c r="Q102" s="1">
        <v>10</v>
      </c>
      <c r="R102" s="1"/>
      <c r="S102" s="1">
        <v>14</v>
      </c>
      <c r="T102" s="1"/>
      <c r="U102" s="1"/>
      <c r="V102" s="1"/>
      <c r="W102" s="1"/>
      <c r="X102" s="1"/>
      <c r="Y102" s="1"/>
      <c r="Z102" s="1"/>
      <c r="AA102" s="1"/>
      <c r="AB102" s="1"/>
      <c r="AC102" s="1">
        <v>15</v>
      </c>
      <c r="AD102" s="1"/>
      <c r="AE102" s="1">
        <v>15</v>
      </c>
      <c r="AF102" s="1"/>
      <c r="AG102" s="1">
        <v>9</v>
      </c>
      <c r="AH102" s="1"/>
      <c r="AI102" s="1">
        <v>7</v>
      </c>
      <c r="AJ102" s="1"/>
      <c r="AK102" s="53">
        <v>86</v>
      </c>
      <c r="AL102" s="54">
        <v>65.95</v>
      </c>
      <c r="AM102" s="54">
        <f t="shared" si="1"/>
        <v>5671.7</v>
      </c>
      <c r="AN102" s="58">
        <v>28.063829787234042</v>
      </c>
    </row>
    <row r="103" spans="1:40" ht="35.450000000000003" customHeight="1" x14ac:dyDescent="0.25">
      <c r="A103" s="16"/>
      <c r="B103" s="1" t="s">
        <v>1867</v>
      </c>
      <c r="C103" s="1" t="s">
        <v>1868</v>
      </c>
      <c r="D103" s="1" t="s">
        <v>639</v>
      </c>
      <c r="E103" s="1" t="s">
        <v>1983</v>
      </c>
      <c r="F103" s="1" t="s">
        <v>1984</v>
      </c>
      <c r="G103" s="1" t="s">
        <v>642</v>
      </c>
      <c r="H103" s="1" t="s">
        <v>1871</v>
      </c>
      <c r="I103" s="1" t="s">
        <v>674</v>
      </c>
      <c r="J103" s="1" t="s">
        <v>1872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>
        <v>20</v>
      </c>
      <c r="X103" s="1"/>
      <c r="Y103" s="1">
        <v>15</v>
      </c>
      <c r="Z103" s="1">
        <v>29</v>
      </c>
      <c r="AA103" s="1">
        <v>5</v>
      </c>
      <c r="AB103" s="1">
        <v>13</v>
      </c>
      <c r="AC103" s="1"/>
      <c r="AD103" s="1"/>
      <c r="AE103" s="1"/>
      <c r="AF103" s="1"/>
      <c r="AG103" s="1"/>
      <c r="AH103" s="1">
        <v>1</v>
      </c>
      <c r="AI103" s="1">
        <v>1</v>
      </c>
      <c r="AJ103" s="1"/>
      <c r="AK103" s="53">
        <v>84</v>
      </c>
      <c r="AL103" s="54">
        <v>69.95</v>
      </c>
      <c r="AM103" s="54">
        <f t="shared" si="1"/>
        <v>5875.8</v>
      </c>
      <c r="AN103" s="58">
        <v>29.76595744680851</v>
      </c>
    </row>
    <row r="104" spans="1:40" ht="35.450000000000003" customHeight="1" x14ac:dyDescent="0.25">
      <c r="A104" s="16"/>
      <c r="B104" s="1" t="s">
        <v>1867</v>
      </c>
      <c r="C104" s="1" t="s">
        <v>1868</v>
      </c>
      <c r="D104" s="1" t="s">
        <v>639</v>
      </c>
      <c r="E104" s="1" t="s">
        <v>1985</v>
      </c>
      <c r="F104" s="1" t="s">
        <v>1986</v>
      </c>
      <c r="G104" s="1" t="s">
        <v>649</v>
      </c>
      <c r="H104" s="1" t="s">
        <v>1871</v>
      </c>
      <c r="I104" s="1" t="s">
        <v>793</v>
      </c>
      <c r="J104" s="1" t="s">
        <v>1872</v>
      </c>
      <c r="K104" s="1">
        <v>5</v>
      </c>
      <c r="L104" s="1">
        <v>5</v>
      </c>
      <c r="M104" s="1">
        <v>5</v>
      </c>
      <c r="N104" s="1">
        <v>5</v>
      </c>
      <c r="O104" s="1"/>
      <c r="P104" s="1"/>
      <c r="Q104" s="1"/>
      <c r="R104" s="1"/>
      <c r="S104" s="1"/>
      <c r="T104" s="1"/>
      <c r="U104" s="1"/>
      <c r="V104" s="1"/>
      <c r="W104" s="1">
        <v>5</v>
      </c>
      <c r="X104" s="1">
        <v>5</v>
      </c>
      <c r="Y104" s="1">
        <v>4</v>
      </c>
      <c r="Z104" s="1">
        <v>5</v>
      </c>
      <c r="AA104" s="1">
        <v>5</v>
      </c>
      <c r="AB104" s="1">
        <v>1</v>
      </c>
      <c r="AC104" s="1">
        <v>5</v>
      </c>
      <c r="AD104" s="1">
        <v>5</v>
      </c>
      <c r="AE104" s="1">
        <v>4</v>
      </c>
      <c r="AF104" s="1">
        <v>5</v>
      </c>
      <c r="AG104" s="1">
        <v>5</v>
      </c>
      <c r="AH104" s="1">
        <v>5</v>
      </c>
      <c r="AI104" s="1">
        <v>5</v>
      </c>
      <c r="AJ104" s="1">
        <v>5</v>
      </c>
      <c r="AK104" s="53">
        <v>84</v>
      </c>
      <c r="AL104" s="54">
        <v>55.95</v>
      </c>
      <c r="AM104" s="54">
        <f t="shared" si="1"/>
        <v>4699.8</v>
      </c>
      <c r="AN104" s="58">
        <v>23.808510638297872</v>
      </c>
    </row>
    <row r="105" spans="1:40" ht="35.450000000000003" customHeight="1" x14ac:dyDescent="0.25">
      <c r="A105" s="16"/>
      <c r="B105" s="1" t="s">
        <v>1867</v>
      </c>
      <c r="C105" s="1" t="s">
        <v>1868</v>
      </c>
      <c r="D105" s="1" t="s">
        <v>639</v>
      </c>
      <c r="E105" s="1" t="s">
        <v>1987</v>
      </c>
      <c r="F105" s="1" t="s">
        <v>1988</v>
      </c>
      <c r="G105" s="1" t="s">
        <v>642</v>
      </c>
      <c r="H105" s="1" t="s">
        <v>1875</v>
      </c>
      <c r="I105" s="1" t="s">
        <v>793</v>
      </c>
      <c r="J105" s="1" t="s">
        <v>1872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>
        <v>1</v>
      </c>
      <c r="Z105" s="1">
        <v>1</v>
      </c>
      <c r="AA105" s="1">
        <v>5</v>
      </c>
      <c r="AB105" s="1"/>
      <c r="AC105" s="1">
        <v>2</v>
      </c>
      <c r="AD105" s="1">
        <v>13</v>
      </c>
      <c r="AE105" s="1">
        <v>9</v>
      </c>
      <c r="AF105" s="1">
        <v>8</v>
      </c>
      <c r="AG105" s="1">
        <v>17</v>
      </c>
      <c r="AH105" s="1">
        <v>10</v>
      </c>
      <c r="AI105" s="1"/>
      <c r="AJ105" s="1"/>
      <c r="AK105" s="53">
        <v>66</v>
      </c>
      <c r="AL105" s="54">
        <v>65.95</v>
      </c>
      <c r="AM105" s="54">
        <f t="shared" si="1"/>
        <v>4352.7</v>
      </c>
      <c r="AN105" s="58">
        <v>28.063829787234042</v>
      </c>
    </row>
    <row r="106" spans="1:40" ht="35.450000000000003" customHeight="1" x14ac:dyDescent="0.25">
      <c r="A106" s="16"/>
      <c r="B106" s="1" t="s">
        <v>1867</v>
      </c>
      <c r="C106" s="1" t="s">
        <v>1868</v>
      </c>
      <c r="D106" s="1" t="s">
        <v>639</v>
      </c>
      <c r="E106" s="1" t="s">
        <v>1989</v>
      </c>
      <c r="F106" s="1" t="s">
        <v>1990</v>
      </c>
      <c r="G106" s="1" t="s">
        <v>649</v>
      </c>
      <c r="H106" s="1" t="s">
        <v>1875</v>
      </c>
      <c r="I106" s="1" t="s">
        <v>786</v>
      </c>
      <c r="J106" s="1" t="s">
        <v>1876</v>
      </c>
      <c r="K106" s="1"/>
      <c r="L106" s="1"/>
      <c r="M106" s="1"/>
      <c r="N106" s="1"/>
      <c r="O106" s="1">
        <v>10</v>
      </c>
      <c r="P106" s="1">
        <v>5</v>
      </c>
      <c r="Q106" s="1">
        <v>7</v>
      </c>
      <c r="R106" s="1">
        <v>5</v>
      </c>
      <c r="S106" s="1">
        <v>8</v>
      </c>
      <c r="T106" s="1">
        <v>7</v>
      </c>
      <c r="U106" s="1">
        <v>8</v>
      </c>
      <c r="V106" s="1">
        <v>6</v>
      </c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53">
        <v>56</v>
      </c>
      <c r="AL106" s="54">
        <v>59.95</v>
      </c>
      <c r="AM106" s="54">
        <f t="shared" si="1"/>
        <v>3357.2000000000003</v>
      </c>
      <c r="AN106" s="58">
        <v>25.51063829787234</v>
      </c>
    </row>
    <row r="107" spans="1:40" ht="35.450000000000003" customHeight="1" x14ac:dyDescent="0.25">
      <c r="A107" s="16"/>
      <c r="B107" s="1" t="s">
        <v>1867</v>
      </c>
      <c r="C107" s="1" t="s">
        <v>1868</v>
      </c>
      <c r="D107" s="1" t="s">
        <v>639</v>
      </c>
      <c r="E107" s="1" t="s">
        <v>1989</v>
      </c>
      <c r="F107" s="1" t="s">
        <v>1990</v>
      </c>
      <c r="G107" s="1" t="s">
        <v>649</v>
      </c>
      <c r="H107" s="1" t="s">
        <v>1875</v>
      </c>
      <c r="I107" s="1" t="s">
        <v>786</v>
      </c>
      <c r="J107" s="1" t="s">
        <v>1872</v>
      </c>
      <c r="K107" s="1"/>
      <c r="L107" s="1"/>
      <c r="M107" s="1"/>
      <c r="N107" s="1"/>
      <c r="O107" s="1">
        <v>2</v>
      </c>
      <c r="P107" s="1">
        <v>1</v>
      </c>
      <c r="Q107" s="1">
        <v>4</v>
      </c>
      <c r="R107" s="1"/>
      <c r="S107" s="1">
        <v>2</v>
      </c>
      <c r="T107" s="1"/>
      <c r="U107" s="1">
        <v>1</v>
      </c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53">
        <v>10</v>
      </c>
      <c r="AL107" s="54">
        <v>59.95</v>
      </c>
      <c r="AM107" s="54">
        <f t="shared" si="1"/>
        <v>599.5</v>
      </c>
      <c r="AN107" s="58">
        <v>25.51063829787234</v>
      </c>
    </row>
    <row r="108" spans="1:40" ht="35.450000000000003" customHeight="1" x14ac:dyDescent="0.25">
      <c r="A108" s="16"/>
      <c r="B108" s="1" t="s">
        <v>1867</v>
      </c>
      <c r="C108" s="1" t="s">
        <v>1868</v>
      </c>
      <c r="D108" s="1" t="s">
        <v>639</v>
      </c>
      <c r="E108" s="1" t="s">
        <v>1991</v>
      </c>
      <c r="F108" s="1" t="s">
        <v>1992</v>
      </c>
      <c r="G108" s="1" t="s">
        <v>1885</v>
      </c>
      <c r="H108" s="1" t="s">
        <v>1875</v>
      </c>
      <c r="I108" s="1" t="s">
        <v>643</v>
      </c>
      <c r="J108" s="1" t="s">
        <v>1876</v>
      </c>
      <c r="K108" s="1"/>
      <c r="L108" s="1"/>
      <c r="M108" s="1"/>
      <c r="N108" s="1"/>
      <c r="O108" s="1"/>
      <c r="P108" s="1"/>
      <c r="Q108" s="1"/>
      <c r="R108" s="1"/>
      <c r="S108" s="1">
        <v>1</v>
      </c>
      <c r="T108" s="1">
        <v>1</v>
      </c>
      <c r="U108" s="1">
        <v>1</v>
      </c>
      <c r="V108" s="1">
        <v>1</v>
      </c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53">
        <v>4</v>
      </c>
      <c r="AL108" s="54">
        <v>59.95</v>
      </c>
      <c r="AM108" s="54">
        <f t="shared" si="1"/>
        <v>239.8</v>
      </c>
      <c r="AN108" s="58">
        <v>25.51063829787234</v>
      </c>
    </row>
    <row r="109" spans="1:40" ht="35.450000000000003" customHeight="1" x14ac:dyDescent="0.25">
      <c r="A109" s="16"/>
      <c r="B109" s="1" t="s">
        <v>1867</v>
      </c>
      <c r="C109" s="1" t="s">
        <v>1868</v>
      </c>
      <c r="D109" s="1" t="s">
        <v>639</v>
      </c>
      <c r="E109" s="1" t="s">
        <v>1991</v>
      </c>
      <c r="F109" s="1" t="s">
        <v>1992</v>
      </c>
      <c r="G109" s="1" t="s">
        <v>1885</v>
      </c>
      <c r="H109" s="1" t="s">
        <v>1875</v>
      </c>
      <c r="I109" s="1" t="s">
        <v>643</v>
      </c>
      <c r="J109" s="1" t="s">
        <v>1872</v>
      </c>
      <c r="K109" s="1"/>
      <c r="L109" s="1"/>
      <c r="M109" s="1"/>
      <c r="N109" s="1"/>
      <c r="O109" s="1"/>
      <c r="P109" s="1"/>
      <c r="Q109" s="1">
        <v>9</v>
      </c>
      <c r="R109" s="1">
        <v>8</v>
      </c>
      <c r="S109" s="1">
        <v>11</v>
      </c>
      <c r="T109" s="1">
        <v>9</v>
      </c>
      <c r="U109" s="1">
        <v>9</v>
      </c>
      <c r="V109" s="1">
        <v>10</v>
      </c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53">
        <v>56</v>
      </c>
      <c r="AL109" s="54">
        <v>59.95</v>
      </c>
      <c r="AM109" s="54">
        <f t="shared" si="1"/>
        <v>3357.2000000000003</v>
      </c>
      <c r="AN109" s="58">
        <v>25.51063829787234</v>
      </c>
    </row>
    <row r="110" spans="1:40" ht="35.450000000000003" customHeight="1" x14ac:dyDescent="0.25">
      <c r="A110" s="16"/>
      <c r="B110" s="1" t="s">
        <v>1867</v>
      </c>
      <c r="C110" s="1" t="s">
        <v>1868</v>
      </c>
      <c r="D110" s="1" t="s">
        <v>639</v>
      </c>
      <c r="E110" s="1" t="s">
        <v>1991</v>
      </c>
      <c r="F110" s="1" t="s">
        <v>1992</v>
      </c>
      <c r="G110" s="1" t="s">
        <v>1885</v>
      </c>
      <c r="H110" s="1" t="s">
        <v>1875</v>
      </c>
      <c r="I110" s="1" t="s">
        <v>643</v>
      </c>
      <c r="J110" s="1" t="s">
        <v>1877</v>
      </c>
      <c r="K110" s="1"/>
      <c r="L110" s="1"/>
      <c r="M110" s="1"/>
      <c r="N110" s="1"/>
      <c r="O110" s="1"/>
      <c r="P110" s="1"/>
      <c r="Q110" s="1"/>
      <c r="R110" s="1"/>
      <c r="S110" s="1">
        <v>1</v>
      </c>
      <c r="T110" s="1">
        <v>1</v>
      </c>
      <c r="U110" s="1">
        <v>1</v>
      </c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53">
        <v>3</v>
      </c>
      <c r="AL110" s="54">
        <v>59.95</v>
      </c>
      <c r="AM110" s="54">
        <f t="shared" si="1"/>
        <v>179.85000000000002</v>
      </c>
      <c r="AN110" s="58">
        <v>25.51063829787234</v>
      </c>
    </row>
    <row r="111" spans="1:40" ht="35.450000000000003" customHeight="1" x14ac:dyDescent="0.25">
      <c r="A111" s="16"/>
      <c r="B111" s="1" t="s">
        <v>1867</v>
      </c>
      <c r="C111" s="1" t="s">
        <v>1868</v>
      </c>
      <c r="D111" s="1" t="s">
        <v>639</v>
      </c>
      <c r="E111" s="1" t="s">
        <v>1993</v>
      </c>
      <c r="F111" s="1" t="s">
        <v>1994</v>
      </c>
      <c r="G111" s="1" t="s">
        <v>649</v>
      </c>
      <c r="H111" s="1" t="s">
        <v>1875</v>
      </c>
      <c r="I111" s="1" t="s">
        <v>643</v>
      </c>
      <c r="J111" s="1" t="s">
        <v>1876</v>
      </c>
      <c r="K111" s="1"/>
      <c r="L111" s="1"/>
      <c r="M111" s="1"/>
      <c r="N111" s="1"/>
      <c r="O111" s="1"/>
      <c r="P111" s="1"/>
      <c r="Q111" s="1">
        <v>6</v>
      </c>
      <c r="R111" s="1">
        <v>11</v>
      </c>
      <c r="S111" s="1">
        <v>11</v>
      </c>
      <c r="T111" s="1">
        <v>11</v>
      </c>
      <c r="U111" s="1">
        <v>6</v>
      </c>
      <c r="V111" s="1">
        <v>11</v>
      </c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53">
        <v>56</v>
      </c>
      <c r="AL111" s="54">
        <v>59.95</v>
      </c>
      <c r="AM111" s="54">
        <f t="shared" si="1"/>
        <v>3357.2000000000003</v>
      </c>
      <c r="AN111" s="58">
        <v>25.51063829787234</v>
      </c>
    </row>
    <row r="112" spans="1:40" ht="35.450000000000003" customHeight="1" x14ac:dyDescent="0.25">
      <c r="A112" s="16"/>
      <c r="B112" s="1" t="s">
        <v>1867</v>
      </c>
      <c r="C112" s="1" t="s">
        <v>1868</v>
      </c>
      <c r="D112" s="1" t="s">
        <v>639</v>
      </c>
      <c r="E112" s="1" t="s">
        <v>1995</v>
      </c>
      <c r="F112" s="1" t="s">
        <v>1996</v>
      </c>
      <c r="G112" s="1" t="s">
        <v>642</v>
      </c>
      <c r="H112" s="1" t="s">
        <v>1871</v>
      </c>
      <c r="I112" s="1" t="s">
        <v>793</v>
      </c>
      <c r="J112" s="1" t="s">
        <v>1872</v>
      </c>
      <c r="K112" s="1">
        <v>15</v>
      </c>
      <c r="L112" s="1"/>
      <c r="M112" s="1">
        <v>9</v>
      </c>
      <c r="N112" s="1"/>
      <c r="O112" s="1">
        <v>10</v>
      </c>
      <c r="P112" s="1"/>
      <c r="Q112" s="1">
        <v>10</v>
      </c>
      <c r="R112" s="1"/>
      <c r="S112" s="1">
        <v>7</v>
      </c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>
        <v>5</v>
      </c>
      <c r="AJ112" s="1"/>
      <c r="AK112" s="53">
        <v>56</v>
      </c>
      <c r="AL112" s="54">
        <v>79.95</v>
      </c>
      <c r="AM112" s="54">
        <f t="shared" si="1"/>
        <v>4477.2</v>
      </c>
      <c r="AN112" s="58">
        <v>34.021276595744681</v>
      </c>
    </row>
    <row r="113" spans="1:40" ht="35.450000000000003" customHeight="1" x14ac:dyDescent="0.25">
      <c r="A113" s="16"/>
      <c r="B113" s="1" t="s">
        <v>1867</v>
      </c>
      <c r="C113" s="1" t="s">
        <v>1868</v>
      </c>
      <c r="D113" s="1" t="s">
        <v>639</v>
      </c>
      <c r="E113" s="1" t="s">
        <v>1997</v>
      </c>
      <c r="F113" s="1" t="s">
        <v>1998</v>
      </c>
      <c r="G113" s="1" t="s">
        <v>649</v>
      </c>
      <c r="H113" s="1" t="s">
        <v>1871</v>
      </c>
      <c r="I113" s="1" t="s">
        <v>1194</v>
      </c>
      <c r="J113" s="1" t="s">
        <v>1876</v>
      </c>
      <c r="K113" s="1">
        <v>1</v>
      </c>
      <c r="L113" s="1">
        <v>1</v>
      </c>
      <c r="M113" s="1">
        <v>1</v>
      </c>
      <c r="N113" s="1">
        <v>1</v>
      </c>
      <c r="O113" s="1"/>
      <c r="P113" s="1"/>
      <c r="Q113" s="1"/>
      <c r="R113" s="1"/>
      <c r="S113" s="1"/>
      <c r="T113" s="1"/>
      <c r="U113" s="1"/>
      <c r="V113" s="1"/>
      <c r="W113" s="1">
        <v>1</v>
      </c>
      <c r="X113" s="1">
        <v>1</v>
      </c>
      <c r="Y113" s="1">
        <v>1</v>
      </c>
      <c r="Z113" s="1">
        <v>1</v>
      </c>
      <c r="AA113" s="1">
        <v>1</v>
      </c>
      <c r="AB113" s="1">
        <v>1</v>
      </c>
      <c r="AC113" s="1">
        <v>1</v>
      </c>
      <c r="AD113" s="1">
        <v>1</v>
      </c>
      <c r="AE113" s="1">
        <v>1</v>
      </c>
      <c r="AF113" s="1">
        <v>1</v>
      </c>
      <c r="AG113" s="1">
        <v>1</v>
      </c>
      <c r="AH113" s="1">
        <v>1</v>
      </c>
      <c r="AI113" s="1">
        <v>1</v>
      </c>
      <c r="AJ113" s="1">
        <v>1</v>
      </c>
      <c r="AK113" s="53">
        <v>18</v>
      </c>
      <c r="AL113" s="54">
        <v>65.95</v>
      </c>
      <c r="AM113" s="54">
        <f t="shared" si="1"/>
        <v>1187.1000000000001</v>
      </c>
      <c r="AN113" s="58">
        <v>28.063829787234042</v>
      </c>
    </row>
    <row r="114" spans="1:40" ht="35.450000000000003" customHeight="1" x14ac:dyDescent="0.25">
      <c r="A114" s="16"/>
      <c r="B114" s="1" t="s">
        <v>1867</v>
      </c>
      <c r="C114" s="1" t="s">
        <v>1868</v>
      </c>
      <c r="D114" s="1" t="s">
        <v>639</v>
      </c>
      <c r="E114" s="1" t="s">
        <v>1997</v>
      </c>
      <c r="F114" s="1" t="s">
        <v>1998</v>
      </c>
      <c r="G114" s="1" t="s">
        <v>649</v>
      </c>
      <c r="H114" s="1" t="s">
        <v>1871</v>
      </c>
      <c r="I114" s="1" t="s">
        <v>1194</v>
      </c>
      <c r="J114" s="1" t="s">
        <v>1872</v>
      </c>
      <c r="K114" s="1">
        <v>1</v>
      </c>
      <c r="L114" s="1">
        <v>13</v>
      </c>
      <c r="M114" s="1">
        <v>1</v>
      </c>
      <c r="N114" s="1">
        <v>1</v>
      </c>
      <c r="O114" s="1"/>
      <c r="P114" s="1"/>
      <c r="Q114" s="1"/>
      <c r="R114" s="1"/>
      <c r="S114" s="1"/>
      <c r="T114" s="1"/>
      <c r="U114" s="1"/>
      <c r="V114" s="1"/>
      <c r="W114" s="1">
        <v>1</v>
      </c>
      <c r="X114" s="1"/>
      <c r="Y114" s="1">
        <v>1</v>
      </c>
      <c r="Z114" s="1">
        <v>1</v>
      </c>
      <c r="AA114" s="1">
        <v>1</v>
      </c>
      <c r="AB114" s="1">
        <v>1</v>
      </c>
      <c r="AC114" s="1"/>
      <c r="AD114" s="1"/>
      <c r="AE114" s="1"/>
      <c r="AF114" s="1"/>
      <c r="AG114" s="1"/>
      <c r="AH114" s="1"/>
      <c r="AI114" s="1">
        <v>16</v>
      </c>
      <c r="AJ114" s="1"/>
      <c r="AK114" s="53">
        <v>37</v>
      </c>
      <c r="AL114" s="54">
        <v>65.95</v>
      </c>
      <c r="AM114" s="54">
        <f t="shared" si="1"/>
        <v>2440.15</v>
      </c>
      <c r="AN114" s="58">
        <v>28.063829787234042</v>
      </c>
    </row>
    <row r="115" spans="1:40" ht="35.450000000000003" customHeight="1" x14ac:dyDescent="0.25">
      <c r="A115" s="16"/>
      <c r="B115" s="1" t="s">
        <v>1867</v>
      </c>
      <c r="C115" s="1" t="s">
        <v>1868</v>
      </c>
      <c r="D115" s="1" t="s">
        <v>639</v>
      </c>
      <c r="E115" s="1" t="s">
        <v>1999</v>
      </c>
      <c r="F115" s="1" t="s">
        <v>2000</v>
      </c>
      <c r="G115" s="1" t="s">
        <v>649</v>
      </c>
      <c r="H115" s="1" t="s">
        <v>1875</v>
      </c>
      <c r="I115" s="1" t="s">
        <v>793</v>
      </c>
      <c r="J115" s="1" t="s">
        <v>1872</v>
      </c>
      <c r="K115" s="1"/>
      <c r="L115" s="1"/>
      <c r="M115" s="1"/>
      <c r="N115" s="1"/>
      <c r="O115" s="1"/>
      <c r="P115" s="1"/>
      <c r="Q115" s="1">
        <v>48</v>
      </c>
      <c r="R115" s="1">
        <v>1</v>
      </c>
      <c r="S115" s="1">
        <v>2</v>
      </c>
      <c r="T115" s="1">
        <v>1</v>
      </c>
      <c r="U115" s="1">
        <v>2</v>
      </c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53">
        <v>54</v>
      </c>
      <c r="AL115" s="54">
        <v>59.95</v>
      </c>
      <c r="AM115" s="54">
        <f t="shared" si="1"/>
        <v>3237.3</v>
      </c>
      <c r="AN115" s="58">
        <v>25.51063829787234</v>
      </c>
    </row>
    <row r="116" spans="1:40" ht="35.450000000000003" customHeight="1" x14ac:dyDescent="0.25">
      <c r="A116" s="16"/>
      <c r="B116" s="1" t="s">
        <v>1867</v>
      </c>
      <c r="C116" s="1" t="s">
        <v>1868</v>
      </c>
      <c r="D116" s="1" t="s">
        <v>639</v>
      </c>
      <c r="E116" s="1" t="s">
        <v>2001</v>
      </c>
      <c r="F116" s="1" t="s">
        <v>2002</v>
      </c>
      <c r="G116" s="1" t="s">
        <v>659</v>
      </c>
      <c r="H116" s="1" t="s">
        <v>1871</v>
      </c>
      <c r="I116" s="1" t="s">
        <v>674</v>
      </c>
      <c r="J116" s="1" t="s">
        <v>1872</v>
      </c>
      <c r="K116" s="1">
        <v>4</v>
      </c>
      <c r="L116" s="1"/>
      <c r="M116" s="1">
        <v>7</v>
      </c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>
        <v>1</v>
      </c>
      <c r="Y116" s="1"/>
      <c r="Z116" s="1">
        <v>3</v>
      </c>
      <c r="AA116" s="1"/>
      <c r="AB116" s="1"/>
      <c r="AC116" s="1">
        <v>3</v>
      </c>
      <c r="AD116" s="1"/>
      <c r="AE116" s="1">
        <v>9</v>
      </c>
      <c r="AF116" s="1"/>
      <c r="AG116" s="1">
        <v>9</v>
      </c>
      <c r="AH116" s="1">
        <v>9</v>
      </c>
      <c r="AI116" s="1">
        <v>9</v>
      </c>
      <c r="AJ116" s="1"/>
      <c r="AK116" s="53">
        <v>54</v>
      </c>
      <c r="AL116" s="54">
        <v>45.95</v>
      </c>
      <c r="AM116" s="54">
        <f t="shared" si="1"/>
        <v>2481.3000000000002</v>
      </c>
      <c r="AN116" s="58">
        <v>19.553191489361701</v>
      </c>
    </row>
    <row r="117" spans="1:40" ht="35.450000000000003" customHeight="1" x14ac:dyDescent="0.25">
      <c r="A117" s="16"/>
      <c r="B117" s="1" t="s">
        <v>1867</v>
      </c>
      <c r="C117" s="1" t="s">
        <v>1868</v>
      </c>
      <c r="D117" s="1" t="s">
        <v>639</v>
      </c>
      <c r="E117" s="1" t="s">
        <v>2003</v>
      </c>
      <c r="F117" s="1" t="s">
        <v>2004</v>
      </c>
      <c r="G117" s="1" t="s">
        <v>649</v>
      </c>
      <c r="H117" s="1" t="s">
        <v>1871</v>
      </c>
      <c r="I117" s="1" t="s">
        <v>793</v>
      </c>
      <c r="J117" s="1" t="s">
        <v>1876</v>
      </c>
      <c r="K117" s="1"/>
      <c r="L117" s="1"/>
      <c r="M117" s="1"/>
      <c r="N117" s="1"/>
      <c r="O117" s="1">
        <v>6</v>
      </c>
      <c r="P117" s="1">
        <v>1</v>
      </c>
      <c r="Q117" s="1">
        <v>9</v>
      </c>
      <c r="R117" s="1">
        <v>1</v>
      </c>
      <c r="S117" s="1">
        <v>5</v>
      </c>
      <c r="T117" s="1"/>
      <c r="U117" s="1">
        <v>1</v>
      </c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53">
        <v>23</v>
      </c>
      <c r="AL117" s="54">
        <v>64.95</v>
      </c>
      <c r="AM117" s="54">
        <f t="shared" si="1"/>
        <v>1493.8500000000001</v>
      </c>
      <c r="AN117" s="58">
        <v>27.638297872340427</v>
      </c>
    </row>
    <row r="118" spans="1:40" ht="35.450000000000003" customHeight="1" x14ac:dyDescent="0.25">
      <c r="A118" s="16"/>
      <c r="B118" s="1" t="s">
        <v>1867</v>
      </c>
      <c r="C118" s="1" t="s">
        <v>1868</v>
      </c>
      <c r="D118" s="1" t="s">
        <v>639</v>
      </c>
      <c r="E118" s="1" t="s">
        <v>2003</v>
      </c>
      <c r="F118" s="1" t="s">
        <v>2004</v>
      </c>
      <c r="G118" s="1" t="s">
        <v>649</v>
      </c>
      <c r="H118" s="1" t="s">
        <v>1871</v>
      </c>
      <c r="I118" s="1" t="s">
        <v>793</v>
      </c>
      <c r="J118" s="1" t="s">
        <v>1872</v>
      </c>
      <c r="K118" s="1"/>
      <c r="L118" s="1"/>
      <c r="M118" s="1"/>
      <c r="N118" s="1"/>
      <c r="O118" s="1">
        <v>11</v>
      </c>
      <c r="P118" s="1">
        <v>7</v>
      </c>
      <c r="Q118" s="1">
        <v>8</v>
      </c>
      <c r="R118" s="1">
        <v>1</v>
      </c>
      <c r="S118" s="1">
        <v>2</v>
      </c>
      <c r="T118" s="1">
        <v>1</v>
      </c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53">
        <v>30</v>
      </c>
      <c r="AL118" s="54">
        <v>64.95</v>
      </c>
      <c r="AM118" s="54">
        <f t="shared" si="1"/>
        <v>1948.5</v>
      </c>
      <c r="AN118" s="58">
        <v>27.638297872340427</v>
      </c>
    </row>
    <row r="119" spans="1:40" ht="35.450000000000003" customHeight="1" x14ac:dyDescent="0.25">
      <c r="A119" s="16"/>
      <c r="B119" s="1" t="s">
        <v>1867</v>
      </c>
      <c r="C119" s="1" t="s">
        <v>1868</v>
      </c>
      <c r="D119" s="1" t="s">
        <v>639</v>
      </c>
      <c r="E119" s="1" t="s">
        <v>2005</v>
      </c>
      <c r="F119" s="1" t="s">
        <v>2006</v>
      </c>
      <c r="G119" s="1" t="s">
        <v>649</v>
      </c>
      <c r="H119" s="1" t="s">
        <v>1875</v>
      </c>
      <c r="I119" s="1" t="s">
        <v>793</v>
      </c>
      <c r="J119" s="1" t="s">
        <v>1876</v>
      </c>
      <c r="K119" s="1"/>
      <c r="L119" s="1"/>
      <c r="M119" s="1"/>
      <c r="N119" s="1"/>
      <c r="O119" s="1">
        <v>1</v>
      </c>
      <c r="P119" s="1"/>
      <c r="Q119" s="1">
        <v>3</v>
      </c>
      <c r="R119" s="1"/>
      <c r="S119" s="1">
        <v>5</v>
      </c>
      <c r="T119" s="1">
        <v>3</v>
      </c>
      <c r="U119" s="1">
        <v>3</v>
      </c>
      <c r="V119" s="1">
        <v>7</v>
      </c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53">
        <v>22</v>
      </c>
      <c r="AL119" s="54">
        <v>55.95</v>
      </c>
      <c r="AM119" s="54">
        <f t="shared" si="1"/>
        <v>1230.9000000000001</v>
      </c>
      <c r="AN119" s="58">
        <v>23.808510638297872</v>
      </c>
    </row>
    <row r="120" spans="1:40" ht="35.450000000000003" customHeight="1" x14ac:dyDescent="0.25">
      <c r="A120" s="16"/>
      <c r="B120" s="1" t="s">
        <v>1867</v>
      </c>
      <c r="C120" s="1" t="s">
        <v>1868</v>
      </c>
      <c r="D120" s="1" t="s">
        <v>639</v>
      </c>
      <c r="E120" s="1" t="s">
        <v>2005</v>
      </c>
      <c r="F120" s="1" t="s">
        <v>2006</v>
      </c>
      <c r="G120" s="1" t="s">
        <v>649</v>
      </c>
      <c r="H120" s="1" t="s">
        <v>1875</v>
      </c>
      <c r="I120" s="1" t="s">
        <v>793</v>
      </c>
      <c r="J120" s="1" t="s">
        <v>1872</v>
      </c>
      <c r="K120" s="1"/>
      <c r="L120" s="1"/>
      <c r="M120" s="1"/>
      <c r="N120" s="1"/>
      <c r="O120" s="1">
        <v>8</v>
      </c>
      <c r="P120" s="1">
        <v>6</v>
      </c>
      <c r="Q120" s="1">
        <v>6</v>
      </c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53">
        <v>20</v>
      </c>
      <c r="AL120" s="54">
        <v>55.95</v>
      </c>
      <c r="AM120" s="54">
        <f t="shared" si="1"/>
        <v>1119</v>
      </c>
      <c r="AN120" s="58">
        <v>23.808510638297872</v>
      </c>
    </row>
    <row r="121" spans="1:40" ht="35.450000000000003" customHeight="1" x14ac:dyDescent="0.25">
      <c r="A121" s="16"/>
      <c r="B121" s="1" t="s">
        <v>1867</v>
      </c>
      <c r="C121" s="1" t="s">
        <v>1868</v>
      </c>
      <c r="D121" s="1" t="s">
        <v>639</v>
      </c>
      <c r="E121" s="1" t="s">
        <v>2005</v>
      </c>
      <c r="F121" s="1" t="s">
        <v>2006</v>
      </c>
      <c r="G121" s="1" t="s">
        <v>649</v>
      </c>
      <c r="H121" s="1" t="s">
        <v>1875</v>
      </c>
      <c r="I121" s="1" t="s">
        <v>793</v>
      </c>
      <c r="J121" s="1" t="s">
        <v>1877</v>
      </c>
      <c r="K121" s="1"/>
      <c r="L121" s="1"/>
      <c r="M121" s="1"/>
      <c r="N121" s="1"/>
      <c r="O121" s="1">
        <v>5</v>
      </c>
      <c r="P121" s="1">
        <v>5</v>
      </c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53">
        <v>10</v>
      </c>
      <c r="AL121" s="54">
        <v>55.95</v>
      </c>
      <c r="AM121" s="54">
        <f t="shared" si="1"/>
        <v>559.5</v>
      </c>
      <c r="AN121" s="58">
        <v>23.808510638297872</v>
      </c>
    </row>
    <row r="122" spans="1:40" ht="35.450000000000003" customHeight="1" x14ac:dyDescent="0.25">
      <c r="A122" s="16"/>
      <c r="B122" s="1" t="s">
        <v>1867</v>
      </c>
      <c r="C122" s="1" t="s">
        <v>1868</v>
      </c>
      <c r="D122" s="1" t="s">
        <v>639</v>
      </c>
      <c r="E122" s="1" t="s">
        <v>2007</v>
      </c>
      <c r="F122" s="1" t="s">
        <v>2008</v>
      </c>
      <c r="G122" s="1" t="s">
        <v>642</v>
      </c>
      <c r="H122" s="1" t="s">
        <v>1871</v>
      </c>
      <c r="I122" s="1" t="s">
        <v>674</v>
      </c>
      <c r="J122" s="1" t="s">
        <v>1872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>
        <v>11</v>
      </c>
      <c r="X122" s="1"/>
      <c r="Y122" s="1">
        <v>12</v>
      </c>
      <c r="Z122" s="1"/>
      <c r="AA122" s="1">
        <v>12</v>
      </c>
      <c r="AB122" s="1"/>
      <c r="AC122" s="1">
        <v>6</v>
      </c>
      <c r="AD122" s="1"/>
      <c r="AE122" s="1">
        <v>5</v>
      </c>
      <c r="AF122" s="1"/>
      <c r="AG122" s="1">
        <v>6</v>
      </c>
      <c r="AH122" s="1"/>
      <c r="AI122" s="1"/>
      <c r="AJ122" s="1"/>
      <c r="AK122" s="53">
        <v>52</v>
      </c>
      <c r="AL122" s="54">
        <v>75.95</v>
      </c>
      <c r="AM122" s="54">
        <f t="shared" si="1"/>
        <v>3949.4</v>
      </c>
      <c r="AN122" s="58">
        <v>32.319148936170215</v>
      </c>
    </row>
    <row r="123" spans="1:40" ht="35.450000000000003" customHeight="1" x14ac:dyDescent="0.25">
      <c r="A123" s="16"/>
      <c r="B123" s="1" t="s">
        <v>1867</v>
      </c>
      <c r="C123" s="1" t="s">
        <v>1868</v>
      </c>
      <c r="D123" s="1" t="s">
        <v>639</v>
      </c>
      <c r="E123" s="1" t="s">
        <v>2009</v>
      </c>
      <c r="F123" s="1" t="s">
        <v>2010</v>
      </c>
      <c r="G123" s="1" t="s">
        <v>642</v>
      </c>
      <c r="H123" s="1" t="s">
        <v>1871</v>
      </c>
      <c r="I123" s="1" t="s">
        <v>786</v>
      </c>
      <c r="J123" s="1" t="s">
        <v>1872</v>
      </c>
      <c r="K123" s="1"/>
      <c r="L123" s="1"/>
      <c r="M123" s="1"/>
      <c r="N123" s="1"/>
      <c r="O123" s="1">
        <v>5</v>
      </c>
      <c r="P123" s="1">
        <v>4</v>
      </c>
      <c r="Q123" s="1">
        <v>7</v>
      </c>
      <c r="R123" s="1">
        <v>5</v>
      </c>
      <c r="S123" s="1">
        <v>9</v>
      </c>
      <c r="T123" s="1">
        <v>9</v>
      </c>
      <c r="U123" s="1">
        <v>5</v>
      </c>
      <c r="V123" s="1">
        <v>4</v>
      </c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53">
        <v>48</v>
      </c>
      <c r="AL123" s="54">
        <v>89.95</v>
      </c>
      <c r="AM123" s="54">
        <f t="shared" si="1"/>
        <v>4317.6000000000004</v>
      </c>
      <c r="AN123" s="58">
        <v>38.276595744680854</v>
      </c>
    </row>
    <row r="124" spans="1:40" ht="35.450000000000003" customHeight="1" x14ac:dyDescent="0.25">
      <c r="A124" s="16"/>
      <c r="B124" s="1" t="s">
        <v>1867</v>
      </c>
      <c r="C124" s="1" t="s">
        <v>1868</v>
      </c>
      <c r="D124" s="1" t="s">
        <v>639</v>
      </c>
      <c r="E124" s="1" t="s">
        <v>2011</v>
      </c>
      <c r="F124" s="1" t="s">
        <v>2012</v>
      </c>
      <c r="G124" s="1" t="s">
        <v>642</v>
      </c>
      <c r="H124" s="1" t="s">
        <v>1871</v>
      </c>
      <c r="I124" s="1" t="s">
        <v>786</v>
      </c>
      <c r="J124" s="1" t="s">
        <v>1872</v>
      </c>
      <c r="K124" s="1"/>
      <c r="L124" s="1"/>
      <c r="M124" s="1"/>
      <c r="N124" s="1"/>
      <c r="O124" s="1">
        <v>6</v>
      </c>
      <c r="P124" s="1">
        <v>6</v>
      </c>
      <c r="Q124" s="1">
        <v>6</v>
      </c>
      <c r="R124" s="1">
        <v>6</v>
      </c>
      <c r="S124" s="1">
        <v>6</v>
      </c>
      <c r="T124" s="1">
        <v>6</v>
      </c>
      <c r="U124" s="1">
        <v>5</v>
      </c>
      <c r="V124" s="1">
        <v>6</v>
      </c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53">
        <v>47</v>
      </c>
      <c r="AL124" s="54">
        <v>85.95</v>
      </c>
      <c r="AM124" s="54">
        <f t="shared" si="1"/>
        <v>4039.65</v>
      </c>
      <c r="AN124" s="58">
        <v>36.574468085106382</v>
      </c>
    </row>
    <row r="125" spans="1:40" ht="35.450000000000003" customHeight="1" x14ac:dyDescent="0.25">
      <c r="A125" s="16"/>
      <c r="B125" s="1" t="s">
        <v>1867</v>
      </c>
      <c r="C125" s="1" t="s">
        <v>1868</v>
      </c>
      <c r="D125" s="1" t="s">
        <v>639</v>
      </c>
      <c r="E125" s="1" t="s">
        <v>2013</v>
      </c>
      <c r="F125" s="1" t="s">
        <v>2014</v>
      </c>
      <c r="G125" s="1" t="s">
        <v>1885</v>
      </c>
      <c r="H125" s="1" t="s">
        <v>1871</v>
      </c>
      <c r="I125" s="1" t="s">
        <v>786</v>
      </c>
      <c r="J125" s="1" t="s">
        <v>1876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>
        <v>5</v>
      </c>
      <c r="AC125" s="1"/>
      <c r="AD125" s="1">
        <v>5</v>
      </c>
      <c r="AE125" s="1"/>
      <c r="AF125" s="1">
        <v>5</v>
      </c>
      <c r="AG125" s="1"/>
      <c r="AH125" s="1">
        <v>5</v>
      </c>
      <c r="AI125" s="1"/>
      <c r="AJ125" s="1"/>
      <c r="AK125" s="53">
        <v>20</v>
      </c>
      <c r="AL125" s="54">
        <v>55.95</v>
      </c>
      <c r="AM125" s="54">
        <f t="shared" si="1"/>
        <v>1119</v>
      </c>
      <c r="AN125" s="58">
        <v>23.808510638297872</v>
      </c>
    </row>
    <row r="126" spans="1:40" ht="35.450000000000003" customHeight="1" x14ac:dyDescent="0.25">
      <c r="A126" s="16"/>
      <c r="B126" s="1" t="s">
        <v>1867</v>
      </c>
      <c r="C126" s="1" t="s">
        <v>1868</v>
      </c>
      <c r="D126" s="1" t="s">
        <v>639</v>
      </c>
      <c r="E126" s="1" t="s">
        <v>2013</v>
      </c>
      <c r="F126" s="1" t="s">
        <v>2014</v>
      </c>
      <c r="G126" s="1" t="s">
        <v>1885</v>
      </c>
      <c r="H126" s="1" t="s">
        <v>1871</v>
      </c>
      <c r="I126" s="1" t="s">
        <v>786</v>
      </c>
      <c r="J126" s="1" t="s">
        <v>1872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>
        <v>1</v>
      </c>
      <c r="Y126" s="1"/>
      <c r="Z126" s="1"/>
      <c r="AA126" s="1">
        <v>4</v>
      </c>
      <c r="AB126" s="1">
        <v>3</v>
      </c>
      <c r="AC126" s="1">
        <v>3</v>
      </c>
      <c r="AD126" s="1">
        <v>3</v>
      </c>
      <c r="AE126" s="1">
        <v>4</v>
      </c>
      <c r="AF126" s="1">
        <v>4</v>
      </c>
      <c r="AG126" s="1"/>
      <c r="AH126" s="1">
        <v>4</v>
      </c>
      <c r="AI126" s="1"/>
      <c r="AJ126" s="1"/>
      <c r="AK126" s="53">
        <v>26</v>
      </c>
      <c r="AL126" s="54">
        <v>55.95</v>
      </c>
      <c r="AM126" s="54">
        <f t="shared" si="1"/>
        <v>1454.7</v>
      </c>
      <c r="AN126" s="58">
        <v>23.808510638297872</v>
      </c>
    </row>
    <row r="127" spans="1:40" ht="35.450000000000003" customHeight="1" x14ac:dyDescent="0.25">
      <c r="A127" s="16"/>
      <c r="B127" s="1" t="s">
        <v>1867</v>
      </c>
      <c r="C127" s="1" t="s">
        <v>1868</v>
      </c>
      <c r="D127" s="1" t="s">
        <v>639</v>
      </c>
      <c r="E127" s="1" t="s">
        <v>2015</v>
      </c>
      <c r="F127" s="1" t="s">
        <v>2016</v>
      </c>
      <c r="G127" s="1" t="s">
        <v>649</v>
      </c>
      <c r="H127" s="1" t="s">
        <v>1871</v>
      </c>
      <c r="I127" s="1" t="s">
        <v>786</v>
      </c>
      <c r="J127" s="1" t="s">
        <v>1872</v>
      </c>
      <c r="K127" s="1"/>
      <c r="L127" s="1"/>
      <c r="M127" s="1"/>
      <c r="N127" s="1"/>
      <c r="O127" s="1">
        <v>3</v>
      </c>
      <c r="P127" s="1">
        <v>4</v>
      </c>
      <c r="Q127" s="1">
        <v>7</v>
      </c>
      <c r="R127" s="1">
        <v>6</v>
      </c>
      <c r="S127" s="1">
        <v>8</v>
      </c>
      <c r="T127" s="1">
        <v>8</v>
      </c>
      <c r="U127" s="1">
        <v>6</v>
      </c>
      <c r="V127" s="1">
        <v>3</v>
      </c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53">
        <v>45</v>
      </c>
      <c r="AL127" s="54">
        <v>85.95</v>
      </c>
      <c r="AM127" s="54">
        <f t="shared" si="1"/>
        <v>3867.75</v>
      </c>
      <c r="AN127" s="58">
        <v>36.574468085106382</v>
      </c>
    </row>
    <row r="128" spans="1:40" ht="35.450000000000003" customHeight="1" x14ac:dyDescent="0.25">
      <c r="A128" s="16"/>
      <c r="B128" s="1" t="s">
        <v>1867</v>
      </c>
      <c r="C128" s="1" t="s">
        <v>1868</v>
      </c>
      <c r="D128" s="1" t="s">
        <v>639</v>
      </c>
      <c r="E128" s="1" t="s">
        <v>2017</v>
      </c>
      <c r="F128" s="1" t="s">
        <v>2018</v>
      </c>
      <c r="G128" s="1" t="s">
        <v>1944</v>
      </c>
      <c r="H128" s="1" t="s">
        <v>1875</v>
      </c>
      <c r="I128" s="1" t="s">
        <v>674</v>
      </c>
      <c r="J128" s="1" t="s">
        <v>1872</v>
      </c>
      <c r="K128" s="1"/>
      <c r="L128" s="1"/>
      <c r="M128" s="1"/>
      <c r="N128" s="1"/>
      <c r="O128" s="1"/>
      <c r="P128" s="1"/>
      <c r="Q128" s="1">
        <v>12</v>
      </c>
      <c r="R128" s="1"/>
      <c r="S128" s="1">
        <v>10</v>
      </c>
      <c r="T128" s="1">
        <v>3</v>
      </c>
      <c r="U128" s="1">
        <v>10</v>
      </c>
      <c r="V128" s="1">
        <v>10</v>
      </c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53">
        <v>45</v>
      </c>
      <c r="AL128" s="54">
        <v>55.95</v>
      </c>
      <c r="AM128" s="54">
        <f t="shared" si="1"/>
        <v>2517.75</v>
      </c>
      <c r="AN128" s="58">
        <v>23.808510638297872</v>
      </c>
    </row>
    <row r="129" spans="1:40" ht="35.450000000000003" customHeight="1" x14ac:dyDescent="0.25">
      <c r="A129" s="16"/>
      <c r="B129" s="1" t="s">
        <v>1867</v>
      </c>
      <c r="C129" s="1" t="s">
        <v>1868</v>
      </c>
      <c r="D129" s="1" t="s">
        <v>639</v>
      </c>
      <c r="E129" s="1" t="s">
        <v>2019</v>
      </c>
      <c r="F129" s="1" t="s">
        <v>2020</v>
      </c>
      <c r="G129" s="1" t="s">
        <v>649</v>
      </c>
      <c r="H129" s="1" t="s">
        <v>1875</v>
      </c>
      <c r="I129" s="1" t="s">
        <v>643</v>
      </c>
      <c r="J129" s="1" t="s">
        <v>1876</v>
      </c>
      <c r="K129" s="1"/>
      <c r="L129" s="1"/>
      <c r="M129" s="1">
        <v>4</v>
      </c>
      <c r="N129" s="1">
        <v>2</v>
      </c>
      <c r="O129" s="1">
        <v>8</v>
      </c>
      <c r="P129" s="1">
        <v>1</v>
      </c>
      <c r="Q129" s="1">
        <v>5</v>
      </c>
      <c r="R129" s="1">
        <v>3</v>
      </c>
      <c r="S129" s="1">
        <v>2</v>
      </c>
      <c r="T129" s="1">
        <v>4</v>
      </c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53">
        <v>29</v>
      </c>
      <c r="AL129" s="54">
        <v>45.95</v>
      </c>
      <c r="AM129" s="54">
        <f t="shared" si="1"/>
        <v>1332.5500000000002</v>
      </c>
      <c r="AN129" s="58">
        <v>19.553191489361701</v>
      </c>
    </row>
    <row r="130" spans="1:40" ht="35.450000000000003" customHeight="1" x14ac:dyDescent="0.25">
      <c r="A130" s="16"/>
      <c r="B130" s="1" t="s">
        <v>1867</v>
      </c>
      <c r="C130" s="1" t="s">
        <v>1868</v>
      </c>
      <c r="D130" s="1" t="s">
        <v>639</v>
      </c>
      <c r="E130" s="1" t="s">
        <v>2019</v>
      </c>
      <c r="F130" s="1" t="s">
        <v>2020</v>
      </c>
      <c r="G130" s="1" t="s">
        <v>649</v>
      </c>
      <c r="H130" s="1" t="s">
        <v>1875</v>
      </c>
      <c r="I130" s="1" t="s">
        <v>643</v>
      </c>
      <c r="J130" s="1" t="s">
        <v>1872</v>
      </c>
      <c r="K130" s="1"/>
      <c r="L130" s="1"/>
      <c r="M130" s="1">
        <v>3</v>
      </c>
      <c r="N130" s="1">
        <v>1</v>
      </c>
      <c r="O130" s="1"/>
      <c r="P130" s="1">
        <v>5</v>
      </c>
      <c r="Q130" s="1">
        <v>4</v>
      </c>
      <c r="R130" s="1"/>
      <c r="S130" s="1">
        <v>1</v>
      </c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53">
        <v>14</v>
      </c>
      <c r="AL130" s="54">
        <v>45.95</v>
      </c>
      <c r="AM130" s="54">
        <f t="shared" si="1"/>
        <v>643.30000000000007</v>
      </c>
      <c r="AN130" s="58">
        <v>19.553191489361701</v>
      </c>
    </row>
    <row r="131" spans="1:40" ht="35.450000000000003" customHeight="1" x14ac:dyDescent="0.25">
      <c r="A131" s="16"/>
      <c r="B131" s="1" t="s">
        <v>1867</v>
      </c>
      <c r="C131" s="1" t="s">
        <v>1868</v>
      </c>
      <c r="D131" s="1" t="s">
        <v>639</v>
      </c>
      <c r="E131" s="1" t="s">
        <v>2021</v>
      </c>
      <c r="F131" s="1" t="s">
        <v>2022</v>
      </c>
      <c r="G131" s="1" t="s">
        <v>649</v>
      </c>
      <c r="H131" s="1" t="s">
        <v>1875</v>
      </c>
      <c r="I131" s="1" t="s">
        <v>786</v>
      </c>
      <c r="J131" s="1" t="s">
        <v>1876</v>
      </c>
      <c r="K131" s="1"/>
      <c r="L131" s="1"/>
      <c r="M131" s="1">
        <v>5</v>
      </c>
      <c r="N131" s="1">
        <v>2</v>
      </c>
      <c r="O131" s="1"/>
      <c r="P131" s="1">
        <v>4</v>
      </c>
      <c r="Q131" s="1">
        <v>4</v>
      </c>
      <c r="R131" s="1">
        <v>4</v>
      </c>
      <c r="S131" s="1">
        <v>5</v>
      </c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53">
        <v>24</v>
      </c>
      <c r="AL131" s="54">
        <v>45.95</v>
      </c>
      <c r="AM131" s="54">
        <f t="shared" si="1"/>
        <v>1102.8000000000002</v>
      </c>
      <c r="AN131" s="58">
        <v>19.553191489361701</v>
      </c>
    </row>
    <row r="132" spans="1:40" ht="35.450000000000003" customHeight="1" x14ac:dyDescent="0.25">
      <c r="A132" s="16"/>
      <c r="B132" s="1" t="s">
        <v>1867</v>
      </c>
      <c r="C132" s="1" t="s">
        <v>1868</v>
      </c>
      <c r="D132" s="1" t="s">
        <v>639</v>
      </c>
      <c r="E132" s="1" t="s">
        <v>2021</v>
      </c>
      <c r="F132" s="1" t="s">
        <v>2022</v>
      </c>
      <c r="G132" s="1" t="s">
        <v>649</v>
      </c>
      <c r="H132" s="1" t="s">
        <v>1875</v>
      </c>
      <c r="I132" s="1" t="s">
        <v>786</v>
      </c>
      <c r="J132" s="1" t="s">
        <v>1872</v>
      </c>
      <c r="K132" s="1"/>
      <c r="L132" s="1"/>
      <c r="M132" s="1">
        <v>3</v>
      </c>
      <c r="N132" s="1">
        <v>5</v>
      </c>
      <c r="O132" s="1">
        <v>3</v>
      </c>
      <c r="P132" s="1">
        <v>8</v>
      </c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53">
        <v>19</v>
      </c>
      <c r="AL132" s="54">
        <v>45.95</v>
      </c>
      <c r="AM132" s="54">
        <f t="shared" ref="AM132:AM195" si="2">AL132*AK132</f>
        <v>873.05000000000007</v>
      </c>
      <c r="AN132" s="58">
        <v>19.553191489361701</v>
      </c>
    </row>
    <row r="133" spans="1:40" ht="35.450000000000003" customHeight="1" x14ac:dyDescent="0.25">
      <c r="A133" s="16"/>
      <c r="B133" s="1" t="s">
        <v>1867</v>
      </c>
      <c r="C133" s="1" t="s">
        <v>1868</v>
      </c>
      <c r="D133" s="1" t="s">
        <v>639</v>
      </c>
      <c r="E133" s="1" t="s">
        <v>2023</v>
      </c>
      <c r="F133" s="1" t="s">
        <v>2024</v>
      </c>
      <c r="G133" s="1" t="s">
        <v>649</v>
      </c>
      <c r="H133" s="1" t="s">
        <v>1871</v>
      </c>
      <c r="I133" s="1" t="s">
        <v>786</v>
      </c>
      <c r="J133" s="1" t="s">
        <v>1872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>
        <v>15</v>
      </c>
      <c r="AD133" s="1"/>
      <c r="AE133" s="1">
        <v>16</v>
      </c>
      <c r="AF133" s="1"/>
      <c r="AG133" s="1">
        <v>12</v>
      </c>
      <c r="AH133" s="1"/>
      <c r="AI133" s="1"/>
      <c r="AJ133" s="1"/>
      <c r="AK133" s="53">
        <v>43</v>
      </c>
      <c r="AL133" s="54">
        <v>65.95</v>
      </c>
      <c r="AM133" s="54">
        <f t="shared" si="2"/>
        <v>2835.85</v>
      </c>
      <c r="AN133" s="58">
        <v>28.063829787234042</v>
      </c>
    </row>
    <row r="134" spans="1:40" ht="35.450000000000003" customHeight="1" x14ac:dyDescent="0.25">
      <c r="A134" s="16"/>
      <c r="B134" s="1" t="s">
        <v>1867</v>
      </c>
      <c r="C134" s="1" t="s">
        <v>1868</v>
      </c>
      <c r="D134" s="1" t="s">
        <v>639</v>
      </c>
      <c r="E134" s="1" t="s">
        <v>2025</v>
      </c>
      <c r="F134" s="1" t="s">
        <v>2026</v>
      </c>
      <c r="G134" s="1" t="s">
        <v>649</v>
      </c>
      <c r="H134" s="1" t="s">
        <v>1871</v>
      </c>
      <c r="I134" s="1" t="s">
        <v>786</v>
      </c>
      <c r="J134" s="1" t="s">
        <v>1872</v>
      </c>
      <c r="K134" s="1"/>
      <c r="L134" s="1"/>
      <c r="M134" s="1"/>
      <c r="N134" s="1"/>
      <c r="O134" s="1">
        <v>6</v>
      </c>
      <c r="P134" s="1">
        <v>6</v>
      </c>
      <c r="Q134" s="1">
        <v>7</v>
      </c>
      <c r="R134" s="1">
        <v>4</v>
      </c>
      <c r="S134" s="1">
        <v>6</v>
      </c>
      <c r="T134" s="1">
        <v>6</v>
      </c>
      <c r="U134" s="1">
        <v>4</v>
      </c>
      <c r="V134" s="1">
        <v>3</v>
      </c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53">
        <v>42</v>
      </c>
      <c r="AL134" s="54">
        <v>85.95</v>
      </c>
      <c r="AM134" s="54">
        <f t="shared" si="2"/>
        <v>3609.9</v>
      </c>
      <c r="AN134" s="58">
        <v>36.574468085106382</v>
      </c>
    </row>
    <row r="135" spans="1:40" ht="35.450000000000003" customHeight="1" x14ac:dyDescent="0.25">
      <c r="A135" s="16"/>
      <c r="B135" s="1" t="s">
        <v>1867</v>
      </c>
      <c r="C135" s="1" t="s">
        <v>1868</v>
      </c>
      <c r="D135" s="1" t="s">
        <v>639</v>
      </c>
      <c r="E135" s="1" t="s">
        <v>2027</v>
      </c>
      <c r="F135" s="1" t="s">
        <v>2028</v>
      </c>
      <c r="G135" s="1" t="s">
        <v>1944</v>
      </c>
      <c r="H135" s="1" t="s">
        <v>1871</v>
      </c>
      <c r="I135" s="1" t="s">
        <v>674</v>
      </c>
      <c r="J135" s="1" t="s">
        <v>1872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>
        <v>3</v>
      </c>
      <c r="X135" s="1">
        <v>5</v>
      </c>
      <c r="Y135" s="1"/>
      <c r="Z135" s="1">
        <v>7</v>
      </c>
      <c r="AA135" s="1">
        <v>4</v>
      </c>
      <c r="AB135" s="1"/>
      <c r="AC135" s="1">
        <v>6</v>
      </c>
      <c r="AD135" s="1"/>
      <c r="AE135" s="1">
        <v>6</v>
      </c>
      <c r="AF135" s="1"/>
      <c r="AG135" s="1">
        <v>6</v>
      </c>
      <c r="AH135" s="1">
        <v>5</v>
      </c>
      <c r="AI135" s="1"/>
      <c r="AJ135" s="1"/>
      <c r="AK135" s="53">
        <v>42</v>
      </c>
      <c r="AL135" s="54">
        <v>55.95</v>
      </c>
      <c r="AM135" s="54">
        <f t="shared" si="2"/>
        <v>2349.9</v>
      </c>
      <c r="AN135" s="58">
        <v>23.808510638297872</v>
      </c>
    </row>
    <row r="136" spans="1:40" ht="35.450000000000003" customHeight="1" x14ac:dyDescent="0.25">
      <c r="A136" s="16"/>
      <c r="B136" s="1" t="s">
        <v>1867</v>
      </c>
      <c r="C136" s="1" t="s">
        <v>1868</v>
      </c>
      <c r="D136" s="1" t="s">
        <v>639</v>
      </c>
      <c r="E136" s="1" t="s">
        <v>2029</v>
      </c>
      <c r="F136" s="1" t="s">
        <v>2030</v>
      </c>
      <c r="G136" s="1" t="s">
        <v>649</v>
      </c>
      <c r="H136" s="1" t="s">
        <v>1875</v>
      </c>
      <c r="I136" s="1" t="s">
        <v>643</v>
      </c>
      <c r="J136" s="1" t="s">
        <v>1876</v>
      </c>
      <c r="K136" s="1"/>
      <c r="L136" s="1"/>
      <c r="M136" s="1"/>
      <c r="N136" s="1"/>
      <c r="O136" s="1"/>
      <c r="P136" s="1"/>
      <c r="Q136" s="1">
        <v>5</v>
      </c>
      <c r="R136" s="1">
        <v>10</v>
      </c>
      <c r="S136" s="1">
        <v>10</v>
      </c>
      <c r="T136" s="1">
        <v>5</v>
      </c>
      <c r="U136" s="1">
        <v>5</v>
      </c>
      <c r="V136" s="1">
        <v>5</v>
      </c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53">
        <v>40</v>
      </c>
      <c r="AL136" s="54">
        <v>49.95</v>
      </c>
      <c r="AM136" s="54">
        <f t="shared" si="2"/>
        <v>1998</v>
      </c>
      <c r="AN136" s="58">
        <v>21.25531914893617</v>
      </c>
    </row>
    <row r="137" spans="1:40" ht="35.450000000000003" customHeight="1" x14ac:dyDescent="0.25">
      <c r="A137" s="16"/>
      <c r="B137" s="1" t="s">
        <v>1867</v>
      </c>
      <c r="C137" s="1" t="s">
        <v>1868</v>
      </c>
      <c r="D137" s="1" t="s">
        <v>639</v>
      </c>
      <c r="E137" s="1" t="s">
        <v>2031</v>
      </c>
      <c r="F137" s="1" t="s">
        <v>2032</v>
      </c>
      <c r="G137" s="1" t="s">
        <v>649</v>
      </c>
      <c r="H137" s="1" t="s">
        <v>1871</v>
      </c>
      <c r="I137" s="1" t="s">
        <v>786</v>
      </c>
      <c r="J137" s="1" t="s">
        <v>1872</v>
      </c>
      <c r="K137" s="1">
        <v>10</v>
      </c>
      <c r="L137" s="1">
        <v>5</v>
      </c>
      <c r="M137" s="1">
        <v>8</v>
      </c>
      <c r="N137" s="1">
        <v>7</v>
      </c>
      <c r="O137" s="1"/>
      <c r="P137" s="1"/>
      <c r="Q137" s="1"/>
      <c r="R137" s="1"/>
      <c r="S137" s="1"/>
      <c r="T137" s="1"/>
      <c r="U137" s="1"/>
      <c r="V137" s="1"/>
      <c r="W137" s="1">
        <v>2</v>
      </c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>
        <v>5</v>
      </c>
      <c r="AJ137" s="1">
        <v>3</v>
      </c>
      <c r="AK137" s="53">
        <v>40</v>
      </c>
      <c r="AL137" s="54">
        <v>75.95</v>
      </c>
      <c r="AM137" s="54">
        <f t="shared" si="2"/>
        <v>3038</v>
      </c>
      <c r="AN137" s="58">
        <v>32.319148936170215</v>
      </c>
    </row>
    <row r="138" spans="1:40" ht="35.450000000000003" customHeight="1" x14ac:dyDescent="0.25">
      <c r="A138" s="16"/>
      <c r="B138" s="1" t="s">
        <v>1867</v>
      </c>
      <c r="C138" s="1" t="s">
        <v>1868</v>
      </c>
      <c r="D138" s="1" t="s">
        <v>639</v>
      </c>
      <c r="E138" s="1" t="s">
        <v>2033</v>
      </c>
      <c r="F138" s="1" t="s">
        <v>2034</v>
      </c>
      <c r="G138" s="1" t="s">
        <v>649</v>
      </c>
      <c r="H138" s="1" t="s">
        <v>1875</v>
      </c>
      <c r="I138" s="1" t="s">
        <v>643</v>
      </c>
      <c r="J138" s="1" t="s">
        <v>1876</v>
      </c>
      <c r="K138" s="1"/>
      <c r="L138" s="1"/>
      <c r="M138" s="1"/>
      <c r="N138" s="1">
        <v>9</v>
      </c>
      <c r="O138" s="1">
        <v>3</v>
      </c>
      <c r="P138" s="1">
        <v>5</v>
      </c>
      <c r="Q138" s="1">
        <v>5</v>
      </c>
      <c r="R138" s="1">
        <v>8</v>
      </c>
      <c r="S138" s="1">
        <v>3</v>
      </c>
      <c r="T138" s="1">
        <v>5</v>
      </c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53">
        <v>38</v>
      </c>
      <c r="AL138" s="54">
        <v>45.95</v>
      </c>
      <c r="AM138" s="54">
        <f t="shared" si="2"/>
        <v>1746.1000000000001</v>
      </c>
      <c r="AN138" s="58">
        <v>19.553191489361701</v>
      </c>
    </row>
    <row r="139" spans="1:40" ht="35.450000000000003" customHeight="1" x14ac:dyDescent="0.25">
      <c r="A139" s="16"/>
      <c r="B139" s="1" t="s">
        <v>1867</v>
      </c>
      <c r="C139" s="1" t="s">
        <v>1868</v>
      </c>
      <c r="D139" s="1" t="s">
        <v>639</v>
      </c>
      <c r="E139" s="1" t="s">
        <v>2033</v>
      </c>
      <c r="F139" s="1" t="s">
        <v>2034</v>
      </c>
      <c r="G139" s="1" t="s">
        <v>649</v>
      </c>
      <c r="H139" s="1" t="s">
        <v>1875</v>
      </c>
      <c r="I139" s="1" t="s">
        <v>643</v>
      </c>
      <c r="J139" s="1" t="s">
        <v>1872</v>
      </c>
      <c r="K139" s="1"/>
      <c r="L139" s="1"/>
      <c r="M139" s="1"/>
      <c r="N139" s="1">
        <v>1</v>
      </c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53">
        <v>1</v>
      </c>
      <c r="AL139" s="54">
        <v>45.95</v>
      </c>
      <c r="AM139" s="54">
        <f t="shared" si="2"/>
        <v>45.95</v>
      </c>
      <c r="AN139" s="58">
        <v>19.553191489361701</v>
      </c>
    </row>
    <row r="140" spans="1:40" ht="35.450000000000003" customHeight="1" x14ac:dyDescent="0.25">
      <c r="A140" s="16"/>
      <c r="B140" s="1" t="s">
        <v>1867</v>
      </c>
      <c r="C140" s="1" t="s">
        <v>1868</v>
      </c>
      <c r="D140" s="1" t="s">
        <v>639</v>
      </c>
      <c r="E140" s="1" t="s">
        <v>2035</v>
      </c>
      <c r="F140" s="1" t="s">
        <v>2036</v>
      </c>
      <c r="G140" s="1" t="s">
        <v>642</v>
      </c>
      <c r="H140" s="1" t="s">
        <v>1871</v>
      </c>
      <c r="I140" s="1" t="s">
        <v>786</v>
      </c>
      <c r="J140" s="1" t="s">
        <v>1872</v>
      </c>
      <c r="K140" s="1"/>
      <c r="L140" s="1"/>
      <c r="M140" s="1"/>
      <c r="N140" s="1"/>
      <c r="O140" s="1">
        <v>3</v>
      </c>
      <c r="P140" s="1">
        <v>3</v>
      </c>
      <c r="Q140" s="1">
        <v>5</v>
      </c>
      <c r="R140" s="1">
        <v>3</v>
      </c>
      <c r="S140" s="1">
        <v>9</v>
      </c>
      <c r="T140" s="1">
        <v>7</v>
      </c>
      <c r="U140" s="1">
        <v>5</v>
      </c>
      <c r="V140" s="1">
        <v>3</v>
      </c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53">
        <v>38</v>
      </c>
      <c r="AL140" s="54">
        <v>89.95</v>
      </c>
      <c r="AM140" s="54">
        <f t="shared" si="2"/>
        <v>3418.1</v>
      </c>
      <c r="AN140" s="58">
        <v>38.276595744680854</v>
      </c>
    </row>
    <row r="141" spans="1:40" ht="35.450000000000003" customHeight="1" x14ac:dyDescent="0.25">
      <c r="A141" s="16"/>
      <c r="B141" s="1" t="s">
        <v>1867</v>
      </c>
      <c r="C141" s="1" t="s">
        <v>1868</v>
      </c>
      <c r="D141" s="1" t="s">
        <v>639</v>
      </c>
      <c r="E141" s="1" t="s">
        <v>2037</v>
      </c>
      <c r="F141" s="1" t="s">
        <v>2038</v>
      </c>
      <c r="G141" s="1" t="s">
        <v>649</v>
      </c>
      <c r="H141" s="1" t="s">
        <v>1875</v>
      </c>
      <c r="I141" s="1" t="s">
        <v>643</v>
      </c>
      <c r="J141" s="1" t="s">
        <v>1876</v>
      </c>
      <c r="K141" s="1"/>
      <c r="L141" s="1"/>
      <c r="M141" s="1"/>
      <c r="N141" s="1"/>
      <c r="O141" s="1"/>
      <c r="P141" s="1"/>
      <c r="Q141" s="1">
        <v>8</v>
      </c>
      <c r="R141" s="1">
        <v>10</v>
      </c>
      <c r="S141" s="1">
        <v>4</v>
      </c>
      <c r="T141" s="1">
        <v>3</v>
      </c>
      <c r="U141" s="1">
        <v>10</v>
      </c>
      <c r="V141" s="1">
        <v>2</v>
      </c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53">
        <v>37</v>
      </c>
      <c r="AL141" s="54">
        <v>65.95</v>
      </c>
      <c r="AM141" s="54">
        <f t="shared" si="2"/>
        <v>2440.15</v>
      </c>
      <c r="AN141" s="58">
        <v>28.063829787234042</v>
      </c>
    </row>
    <row r="142" spans="1:40" ht="35.450000000000003" customHeight="1" x14ac:dyDescent="0.25">
      <c r="A142" s="16"/>
      <c r="B142" s="1" t="s">
        <v>1867</v>
      </c>
      <c r="C142" s="1" t="s">
        <v>1868</v>
      </c>
      <c r="D142" s="1" t="s">
        <v>639</v>
      </c>
      <c r="E142" s="1" t="s">
        <v>2039</v>
      </c>
      <c r="F142" s="1" t="s">
        <v>2040</v>
      </c>
      <c r="G142" s="1" t="s">
        <v>649</v>
      </c>
      <c r="H142" s="1" t="s">
        <v>1875</v>
      </c>
      <c r="I142" s="1" t="s">
        <v>793</v>
      </c>
      <c r="J142" s="1" t="s">
        <v>1872</v>
      </c>
      <c r="K142" s="1"/>
      <c r="L142" s="1"/>
      <c r="M142" s="1"/>
      <c r="N142" s="1"/>
      <c r="O142" s="1"/>
      <c r="P142" s="1"/>
      <c r="Q142" s="1">
        <v>5</v>
      </c>
      <c r="R142" s="1">
        <v>6</v>
      </c>
      <c r="S142" s="1">
        <v>5</v>
      </c>
      <c r="T142" s="1">
        <v>8</v>
      </c>
      <c r="U142" s="1">
        <v>4</v>
      </c>
      <c r="V142" s="1">
        <v>7</v>
      </c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53">
        <v>35</v>
      </c>
      <c r="AL142" s="54">
        <v>55.95</v>
      </c>
      <c r="AM142" s="54">
        <f t="shared" si="2"/>
        <v>1958.25</v>
      </c>
      <c r="AN142" s="58">
        <v>23.808510638297872</v>
      </c>
    </row>
    <row r="143" spans="1:40" ht="35.450000000000003" customHeight="1" x14ac:dyDescent="0.25">
      <c r="A143" s="16"/>
      <c r="B143" s="1" t="s">
        <v>1867</v>
      </c>
      <c r="C143" s="1" t="s">
        <v>1868</v>
      </c>
      <c r="D143" s="1" t="s">
        <v>639</v>
      </c>
      <c r="E143" s="1" t="s">
        <v>2041</v>
      </c>
      <c r="F143" s="1" t="s">
        <v>2042</v>
      </c>
      <c r="G143" s="1" t="s">
        <v>642</v>
      </c>
      <c r="H143" s="1" t="s">
        <v>1871</v>
      </c>
      <c r="I143" s="1" t="s">
        <v>674</v>
      </c>
      <c r="J143" s="1" t="s">
        <v>1872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>
        <v>10</v>
      </c>
      <c r="X143" s="1"/>
      <c r="Y143" s="1">
        <v>10</v>
      </c>
      <c r="Z143" s="1"/>
      <c r="AA143" s="1">
        <v>10</v>
      </c>
      <c r="AB143" s="1"/>
      <c r="AC143" s="1">
        <v>3</v>
      </c>
      <c r="AD143" s="1"/>
      <c r="AE143" s="1"/>
      <c r="AF143" s="1"/>
      <c r="AG143" s="1">
        <v>2</v>
      </c>
      <c r="AH143" s="1"/>
      <c r="AI143" s="1"/>
      <c r="AJ143" s="1"/>
      <c r="AK143" s="53">
        <v>35</v>
      </c>
      <c r="AL143" s="54">
        <v>75.95</v>
      </c>
      <c r="AM143" s="54">
        <f t="shared" si="2"/>
        <v>2658.25</v>
      </c>
      <c r="AN143" s="58">
        <v>32.319148936170215</v>
      </c>
    </row>
    <row r="144" spans="1:40" ht="35.450000000000003" customHeight="1" x14ac:dyDescent="0.25">
      <c r="A144" s="16"/>
      <c r="B144" s="1" t="s">
        <v>1867</v>
      </c>
      <c r="C144" s="1" t="s">
        <v>1868</v>
      </c>
      <c r="D144" s="1" t="s">
        <v>639</v>
      </c>
      <c r="E144" s="1" t="s">
        <v>2043</v>
      </c>
      <c r="F144" s="1" t="s">
        <v>2044</v>
      </c>
      <c r="G144" s="1" t="s">
        <v>1944</v>
      </c>
      <c r="H144" s="1" t="s">
        <v>1875</v>
      </c>
      <c r="I144" s="1" t="s">
        <v>674</v>
      </c>
      <c r="J144" s="1" t="s">
        <v>1876</v>
      </c>
      <c r="K144" s="1"/>
      <c r="L144" s="1"/>
      <c r="M144" s="1"/>
      <c r="N144" s="1"/>
      <c r="O144" s="1"/>
      <c r="P144" s="1"/>
      <c r="Q144" s="1">
        <v>8</v>
      </c>
      <c r="R144" s="1"/>
      <c r="S144" s="1">
        <v>8</v>
      </c>
      <c r="T144" s="1">
        <v>8</v>
      </c>
      <c r="U144" s="1"/>
      <c r="V144" s="1">
        <v>8</v>
      </c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53">
        <v>32</v>
      </c>
      <c r="AL144" s="54">
        <v>49.95</v>
      </c>
      <c r="AM144" s="54">
        <f t="shared" si="2"/>
        <v>1598.4</v>
      </c>
      <c r="AN144" s="58">
        <v>21.25531914893617</v>
      </c>
    </row>
    <row r="145" spans="1:40" ht="35.450000000000003" customHeight="1" x14ac:dyDescent="0.25">
      <c r="A145" s="16"/>
      <c r="B145" s="1" t="s">
        <v>1867</v>
      </c>
      <c r="C145" s="1" t="s">
        <v>1868</v>
      </c>
      <c r="D145" s="1" t="s">
        <v>639</v>
      </c>
      <c r="E145" s="1" t="s">
        <v>2043</v>
      </c>
      <c r="F145" s="1" t="s">
        <v>2044</v>
      </c>
      <c r="G145" s="1" t="s">
        <v>1944</v>
      </c>
      <c r="H145" s="1" t="s">
        <v>1875</v>
      </c>
      <c r="I145" s="1" t="s">
        <v>674</v>
      </c>
      <c r="J145" s="1" t="s">
        <v>1872</v>
      </c>
      <c r="K145" s="1"/>
      <c r="L145" s="1"/>
      <c r="M145" s="1"/>
      <c r="N145" s="1"/>
      <c r="O145" s="1"/>
      <c r="P145" s="1"/>
      <c r="Q145" s="1">
        <v>1</v>
      </c>
      <c r="R145" s="1"/>
      <c r="S145" s="1">
        <v>2</v>
      </c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53">
        <v>3</v>
      </c>
      <c r="AL145" s="54">
        <v>49.95</v>
      </c>
      <c r="AM145" s="54">
        <f t="shared" si="2"/>
        <v>149.85000000000002</v>
      </c>
      <c r="AN145" s="58">
        <v>21.25531914893617</v>
      </c>
    </row>
    <row r="146" spans="1:40" ht="35.450000000000003" customHeight="1" x14ac:dyDescent="0.25">
      <c r="A146" s="16"/>
      <c r="B146" s="1" t="s">
        <v>1867</v>
      </c>
      <c r="C146" s="1" t="s">
        <v>1868</v>
      </c>
      <c r="D146" s="1" t="s">
        <v>639</v>
      </c>
      <c r="E146" s="1" t="s">
        <v>2045</v>
      </c>
      <c r="F146" s="1" t="s">
        <v>2046</v>
      </c>
      <c r="G146" s="1" t="s">
        <v>1885</v>
      </c>
      <c r="H146" s="1" t="s">
        <v>2047</v>
      </c>
      <c r="I146" s="1" t="s">
        <v>674</v>
      </c>
      <c r="J146" s="1" t="s">
        <v>1876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>
        <v>12</v>
      </c>
      <c r="X146" s="1">
        <v>12</v>
      </c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53">
        <v>24</v>
      </c>
      <c r="AL146" s="54">
        <v>59.95</v>
      </c>
      <c r="AM146" s="54">
        <f t="shared" si="2"/>
        <v>1438.8000000000002</v>
      </c>
      <c r="AN146" s="58">
        <v>25.51063829787234</v>
      </c>
    </row>
    <row r="147" spans="1:40" ht="35.450000000000003" customHeight="1" x14ac:dyDescent="0.25">
      <c r="A147" s="16"/>
      <c r="B147" s="1" t="s">
        <v>1867</v>
      </c>
      <c r="C147" s="1" t="s">
        <v>1868</v>
      </c>
      <c r="D147" s="1" t="s">
        <v>639</v>
      </c>
      <c r="E147" s="1" t="s">
        <v>2045</v>
      </c>
      <c r="F147" s="1" t="s">
        <v>2046</v>
      </c>
      <c r="G147" s="1" t="s">
        <v>1885</v>
      </c>
      <c r="H147" s="1" t="s">
        <v>2047</v>
      </c>
      <c r="I147" s="1" t="s">
        <v>674</v>
      </c>
      <c r="J147" s="1" t="s">
        <v>1872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>
        <v>5</v>
      </c>
      <c r="X147" s="1">
        <v>6</v>
      </c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53">
        <v>11</v>
      </c>
      <c r="AL147" s="54">
        <v>59.95</v>
      </c>
      <c r="AM147" s="54">
        <f t="shared" si="2"/>
        <v>659.45</v>
      </c>
      <c r="AN147" s="58">
        <v>25.51063829787234</v>
      </c>
    </row>
    <row r="148" spans="1:40" ht="35.450000000000003" customHeight="1" x14ac:dyDescent="0.25">
      <c r="A148" s="16"/>
      <c r="B148" s="1" t="s">
        <v>1867</v>
      </c>
      <c r="C148" s="1" t="s">
        <v>1868</v>
      </c>
      <c r="D148" s="1" t="s">
        <v>639</v>
      </c>
      <c r="E148" s="1" t="s">
        <v>2048</v>
      </c>
      <c r="F148" s="1" t="s">
        <v>2049</v>
      </c>
      <c r="G148" s="1" t="s">
        <v>642</v>
      </c>
      <c r="H148" s="1" t="s">
        <v>1871</v>
      </c>
      <c r="I148" s="1" t="s">
        <v>793</v>
      </c>
      <c r="J148" s="1" t="s">
        <v>1872</v>
      </c>
      <c r="K148" s="1">
        <v>9</v>
      </c>
      <c r="L148" s="1">
        <v>9</v>
      </c>
      <c r="M148" s="1">
        <v>8</v>
      </c>
      <c r="N148" s="1">
        <v>5</v>
      </c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>
        <v>4</v>
      </c>
      <c r="AK148" s="53">
        <v>35</v>
      </c>
      <c r="AL148" s="54">
        <v>79.95</v>
      </c>
      <c r="AM148" s="54">
        <f t="shared" si="2"/>
        <v>2798.25</v>
      </c>
      <c r="AN148" s="58">
        <v>34.021276595744681</v>
      </c>
    </row>
    <row r="149" spans="1:40" ht="35.450000000000003" customHeight="1" x14ac:dyDescent="0.25">
      <c r="A149" s="16"/>
      <c r="B149" s="1" t="s">
        <v>1867</v>
      </c>
      <c r="C149" s="1" t="s">
        <v>1868</v>
      </c>
      <c r="D149" s="1" t="s">
        <v>639</v>
      </c>
      <c r="E149" s="1" t="s">
        <v>2050</v>
      </c>
      <c r="F149" s="1" t="s">
        <v>2051</v>
      </c>
      <c r="G149" s="1" t="s">
        <v>649</v>
      </c>
      <c r="H149" s="1" t="s">
        <v>1875</v>
      </c>
      <c r="I149" s="1" t="s">
        <v>786</v>
      </c>
      <c r="J149" s="1" t="s">
        <v>1876</v>
      </c>
      <c r="K149" s="1"/>
      <c r="L149" s="1"/>
      <c r="M149" s="1">
        <v>2</v>
      </c>
      <c r="N149" s="1">
        <v>2</v>
      </c>
      <c r="O149" s="1">
        <v>6</v>
      </c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53">
        <v>10</v>
      </c>
      <c r="AL149" s="54">
        <v>39.950000000000003</v>
      </c>
      <c r="AM149" s="54">
        <f t="shared" si="2"/>
        <v>399.5</v>
      </c>
      <c r="AN149" s="58">
        <v>17</v>
      </c>
    </row>
    <row r="150" spans="1:40" ht="35.450000000000003" customHeight="1" x14ac:dyDescent="0.25">
      <c r="A150" s="16"/>
      <c r="B150" s="1" t="s">
        <v>1867</v>
      </c>
      <c r="C150" s="1" t="s">
        <v>1868</v>
      </c>
      <c r="D150" s="1" t="s">
        <v>639</v>
      </c>
      <c r="E150" s="1" t="s">
        <v>2050</v>
      </c>
      <c r="F150" s="1" t="s">
        <v>2051</v>
      </c>
      <c r="G150" s="1" t="s">
        <v>649</v>
      </c>
      <c r="H150" s="1" t="s">
        <v>1875</v>
      </c>
      <c r="I150" s="1" t="s">
        <v>786</v>
      </c>
      <c r="J150" s="1" t="s">
        <v>1872</v>
      </c>
      <c r="K150" s="1"/>
      <c r="L150" s="1"/>
      <c r="M150" s="1">
        <v>2</v>
      </c>
      <c r="N150" s="1">
        <v>4</v>
      </c>
      <c r="O150" s="1">
        <v>6</v>
      </c>
      <c r="P150" s="1">
        <v>5</v>
      </c>
      <c r="Q150" s="1">
        <v>3</v>
      </c>
      <c r="R150" s="1">
        <v>4</v>
      </c>
      <c r="S150" s="1"/>
      <c r="T150" s="1">
        <v>1</v>
      </c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53">
        <v>25</v>
      </c>
      <c r="AL150" s="54">
        <v>39.950000000000003</v>
      </c>
      <c r="AM150" s="54">
        <f t="shared" si="2"/>
        <v>998.75000000000011</v>
      </c>
      <c r="AN150" s="58">
        <v>17</v>
      </c>
    </row>
    <row r="151" spans="1:40" ht="35.450000000000003" customHeight="1" x14ac:dyDescent="0.25">
      <c r="A151" s="16"/>
      <c r="B151" s="1" t="s">
        <v>1867</v>
      </c>
      <c r="C151" s="1" t="s">
        <v>1868</v>
      </c>
      <c r="D151" s="1" t="s">
        <v>639</v>
      </c>
      <c r="E151" s="1" t="s">
        <v>2052</v>
      </c>
      <c r="F151" s="1" t="s">
        <v>2053</v>
      </c>
      <c r="G151" s="1" t="s">
        <v>642</v>
      </c>
      <c r="H151" s="1" t="s">
        <v>1875</v>
      </c>
      <c r="I151" s="1" t="s">
        <v>674</v>
      </c>
      <c r="J151" s="1" t="s">
        <v>1872</v>
      </c>
      <c r="K151" s="1"/>
      <c r="L151" s="1"/>
      <c r="M151" s="1"/>
      <c r="N151" s="1"/>
      <c r="O151" s="1"/>
      <c r="P151" s="1"/>
      <c r="Q151" s="1">
        <v>11</v>
      </c>
      <c r="R151" s="1">
        <v>12</v>
      </c>
      <c r="S151" s="1">
        <v>3</v>
      </c>
      <c r="T151" s="1">
        <v>4</v>
      </c>
      <c r="U151" s="1"/>
      <c r="V151" s="1">
        <v>4</v>
      </c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53">
        <v>34</v>
      </c>
      <c r="AL151" s="54">
        <v>69.95</v>
      </c>
      <c r="AM151" s="54">
        <f t="shared" si="2"/>
        <v>2378.3000000000002</v>
      </c>
      <c r="AN151" s="58">
        <v>29.76595744680851</v>
      </c>
    </row>
    <row r="152" spans="1:40" ht="35.450000000000003" customHeight="1" x14ac:dyDescent="0.25">
      <c r="A152" s="16"/>
      <c r="B152" s="1" t="s">
        <v>1867</v>
      </c>
      <c r="C152" s="1" t="s">
        <v>1868</v>
      </c>
      <c r="D152" s="1" t="s">
        <v>639</v>
      </c>
      <c r="E152" s="1" t="s">
        <v>2054</v>
      </c>
      <c r="F152" s="1" t="s">
        <v>2055</v>
      </c>
      <c r="G152" s="1" t="s">
        <v>649</v>
      </c>
      <c r="H152" s="1" t="s">
        <v>1875</v>
      </c>
      <c r="I152" s="1" t="s">
        <v>793</v>
      </c>
      <c r="J152" s="1" t="s">
        <v>1872</v>
      </c>
      <c r="K152" s="1"/>
      <c r="L152" s="1"/>
      <c r="M152" s="1"/>
      <c r="N152" s="1"/>
      <c r="O152" s="1"/>
      <c r="P152" s="1"/>
      <c r="Q152" s="1">
        <v>5</v>
      </c>
      <c r="R152" s="1">
        <v>16</v>
      </c>
      <c r="S152" s="1">
        <v>4</v>
      </c>
      <c r="T152" s="1">
        <v>2</v>
      </c>
      <c r="U152" s="1">
        <v>6</v>
      </c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53">
        <v>33</v>
      </c>
      <c r="AL152" s="54">
        <v>65.95</v>
      </c>
      <c r="AM152" s="54">
        <f t="shared" si="2"/>
        <v>2176.35</v>
      </c>
      <c r="AN152" s="58">
        <v>28.063829787234042</v>
      </c>
    </row>
    <row r="153" spans="1:40" ht="35.450000000000003" customHeight="1" x14ac:dyDescent="0.25">
      <c r="A153" s="16"/>
      <c r="B153" s="1" t="s">
        <v>1867</v>
      </c>
      <c r="C153" s="1" t="s">
        <v>1868</v>
      </c>
      <c r="D153" s="1" t="s">
        <v>639</v>
      </c>
      <c r="E153" s="1" t="s">
        <v>2056</v>
      </c>
      <c r="F153" s="1" t="s">
        <v>2057</v>
      </c>
      <c r="G153" s="1" t="s">
        <v>642</v>
      </c>
      <c r="H153" s="1" t="s">
        <v>1871</v>
      </c>
      <c r="I153" s="1" t="s">
        <v>786</v>
      </c>
      <c r="J153" s="1" t="s">
        <v>1876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>
        <v>7</v>
      </c>
      <c r="X153" s="1"/>
      <c r="Y153" s="1">
        <v>14</v>
      </c>
      <c r="Z153" s="1"/>
      <c r="AA153" s="1">
        <v>10</v>
      </c>
      <c r="AB153" s="1"/>
      <c r="AC153" s="1"/>
      <c r="AD153" s="1"/>
      <c r="AE153" s="1"/>
      <c r="AF153" s="1"/>
      <c r="AG153" s="1"/>
      <c r="AH153" s="1"/>
      <c r="AI153" s="1"/>
      <c r="AJ153" s="1"/>
      <c r="AK153" s="53">
        <v>31</v>
      </c>
      <c r="AL153" s="54">
        <v>65.95</v>
      </c>
      <c r="AM153" s="54">
        <f t="shared" si="2"/>
        <v>2044.45</v>
      </c>
      <c r="AN153" s="58">
        <v>28.063829787234042</v>
      </c>
    </row>
    <row r="154" spans="1:40" ht="35.450000000000003" customHeight="1" x14ac:dyDescent="0.25">
      <c r="A154" s="16"/>
      <c r="B154" s="1" t="s">
        <v>1867</v>
      </c>
      <c r="C154" s="1" t="s">
        <v>1868</v>
      </c>
      <c r="D154" s="1" t="s">
        <v>639</v>
      </c>
      <c r="E154" s="1" t="s">
        <v>2058</v>
      </c>
      <c r="F154" s="1" t="s">
        <v>2059</v>
      </c>
      <c r="G154" s="1" t="s">
        <v>649</v>
      </c>
      <c r="H154" s="1" t="s">
        <v>1871</v>
      </c>
      <c r="I154" s="1" t="s">
        <v>793</v>
      </c>
      <c r="J154" s="1" t="s">
        <v>1872</v>
      </c>
      <c r="K154" s="1">
        <v>4</v>
      </c>
      <c r="L154" s="1"/>
      <c r="M154" s="1">
        <v>1</v>
      </c>
      <c r="N154" s="1"/>
      <c r="O154" s="1"/>
      <c r="P154" s="1"/>
      <c r="Q154" s="1"/>
      <c r="R154" s="1"/>
      <c r="S154" s="1">
        <v>8</v>
      </c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>
        <v>10</v>
      </c>
      <c r="AF154" s="1"/>
      <c r="AG154" s="1">
        <v>4</v>
      </c>
      <c r="AH154" s="1"/>
      <c r="AI154" s="1">
        <v>4</v>
      </c>
      <c r="AJ154" s="1"/>
      <c r="AK154" s="53">
        <v>31</v>
      </c>
      <c r="AL154" s="54">
        <v>65.95</v>
      </c>
      <c r="AM154" s="54">
        <f t="shared" si="2"/>
        <v>2044.45</v>
      </c>
      <c r="AN154" s="58">
        <v>28.063829787234042</v>
      </c>
    </row>
    <row r="155" spans="1:40" ht="35.450000000000003" customHeight="1" x14ac:dyDescent="0.25">
      <c r="A155" s="16"/>
      <c r="B155" s="1" t="s">
        <v>1867</v>
      </c>
      <c r="C155" s="1" t="s">
        <v>1868</v>
      </c>
      <c r="D155" s="1" t="s">
        <v>639</v>
      </c>
      <c r="E155" s="1" t="s">
        <v>2060</v>
      </c>
      <c r="F155" s="1" t="s">
        <v>2061</v>
      </c>
      <c r="G155" s="1" t="s">
        <v>642</v>
      </c>
      <c r="H155" s="1" t="s">
        <v>1871</v>
      </c>
      <c r="I155" s="1" t="s">
        <v>786</v>
      </c>
      <c r="J155" s="1" t="s">
        <v>1872</v>
      </c>
      <c r="K155" s="1"/>
      <c r="L155" s="1"/>
      <c r="M155" s="1"/>
      <c r="N155" s="1"/>
      <c r="O155" s="1">
        <v>4</v>
      </c>
      <c r="P155" s="1">
        <v>4</v>
      </c>
      <c r="Q155" s="1">
        <v>4</v>
      </c>
      <c r="R155" s="1">
        <v>4</v>
      </c>
      <c r="S155" s="1">
        <v>4</v>
      </c>
      <c r="T155" s="1">
        <v>3</v>
      </c>
      <c r="U155" s="1">
        <v>4</v>
      </c>
      <c r="V155" s="1">
        <v>3</v>
      </c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53">
        <v>30</v>
      </c>
      <c r="AL155" s="54">
        <v>85.95</v>
      </c>
      <c r="AM155" s="54">
        <f t="shared" si="2"/>
        <v>2578.5</v>
      </c>
      <c r="AN155" s="58">
        <v>36.574468085106382</v>
      </c>
    </row>
    <row r="156" spans="1:40" ht="35.450000000000003" customHeight="1" x14ac:dyDescent="0.25">
      <c r="A156" s="16"/>
      <c r="B156" s="1" t="s">
        <v>1867</v>
      </c>
      <c r="C156" s="1" t="s">
        <v>1868</v>
      </c>
      <c r="D156" s="1" t="s">
        <v>639</v>
      </c>
      <c r="E156" s="1" t="s">
        <v>2062</v>
      </c>
      <c r="F156" s="1" t="s">
        <v>2063</v>
      </c>
      <c r="G156" s="1" t="s">
        <v>642</v>
      </c>
      <c r="H156" s="1" t="s">
        <v>1871</v>
      </c>
      <c r="I156" s="1" t="s">
        <v>793</v>
      </c>
      <c r="J156" s="1" t="s">
        <v>1872</v>
      </c>
      <c r="K156" s="1">
        <v>1</v>
      </c>
      <c r="L156" s="1"/>
      <c r="M156" s="1"/>
      <c r="N156" s="1"/>
      <c r="O156" s="1">
        <v>2</v>
      </c>
      <c r="P156" s="1"/>
      <c r="Q156" s="1">
        <v>5</v>
      </c>
      <c r="R156" s="1"/>
      <c r="S156" s="1">
        <v>5</v>
      </c>
      <c r="T156" s="1"/>
      <c r="U156" s="1">
        <v>6</v>
      </c>
      <c r="V156" s="1"/>
      <c r="W156" s="1">
        <v>7</v>
      </c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>
        <v>4</v>
      </c>
      <c r="AJ156" s="1"/>
      <c r="AK156" s="53">
        <v>30</v>
      </c>
      <c r="AL156" s="54">
        <v>79.95</v>
      </c>
      <c r="AM156" s="54">
        <f t="shared" si="2"/>
        <v>2398.5</v>
      </c>
      <c r="AN156" s="58">
        <v>34.021276595744681</v>
      </c>
    </row>
    <row r="157" spans="1:40" ht="35.450000000000003" customHeight="1" x14ac:dyDescent="0.25">
      <c r="A157" s="16"/>
      <c r="B157" s="1" t="s">
        <v>1867</v>
      </c>
      <c r="C157" s="1" t="s">
        <v>1868</v>
      </c>
      <c r="D157" s="1" t="s">
        <v>639</v>
      </c>
      <c r="E157" s="1" t="s">
        <v>2064</v>
      </c>
      <c r="F157" s="1" t="s">
        <v>2065</v>
      </c>
      <c r="G157" s="1" t="s">
        <v>649</v>
      </c>
      <c r="H157" s="1" t="s">
        <v>1882</v>
      </c>
      <c r="I157" s="1" t="s">
        <v>674</v>
      </c>
      <c r="J157" s="1" t="s">
        <v>1876</v>
      </c>
      <c r="K157" s="1">
        <v>1</v>
      </c>
      <c r="L157" s="1">
        <v>1</v>
      </c>
      <c r="M157" s="1">
        <v>4</v>
      </c>
      <c r="N157" s="1">
        <v>4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>
        <v>3</v>
      </c>
      <c r="AD157" s="1"/>
      <c r="AE157" s="1">
        <v>2</v>
      </c>
      <c r="AF157" s="1">
        <v>2</v>
      </c>
      <c r="AG157" s="1">
        <v>4</v>
      </c>
      <c r="AH157" s="1">
        <v>4</v>
      </c>
      <c r="AI157" s="1">
        <v>2</v>
      </c>
      <c r="AJ157" s="1">
        <v>2</v>
      </c>
      <c r="AK157" s="53">
        <v>29</v>
      </c>
      <c r="AL157" s="54">
        <v>75.95</v>
      </c>
      <c r="AM157" s="54">
        <f t="shared" si="2"/>
        <v>2202.5500000000002</v>
      </c>
      <c r="AN157" s="58">
        <v>32.319148936170215</v>
      </c>
    </row>
    <row r="158" spans="1:40" ht="35.450000000000003" customHeight="1" x14ac:dyDescent="0.25">
      <c r="A158" s="16"/>
      <c r="B158" s="1" t="s">
        <v>1867</v>
      </c>
      <c r="C158" s="1" t="s">
        <v>1868</v>
      </c>
      <c r="D158" s="1" t="s">
        <v>639</v>
      </c>
      <c r="E158" s="1" t="s">
        <v>2066</v>
      </c>
      <c r="F158" s="1" t="s">
        <v>2067</v>
      </c>
      <c r="G158" s="1" t="s">
        <v>642</v>
      </c>
      <c r="H158" s="1" t="s">
        <v>1875</v>
      </c>
      <c r="I158" s="1" t="s">
        <v>1194</v>
      </c>
      <c r="J158" s="1" t="s">
        <v>1872</v>
      </c>
      <c r="K158" s="1"/>
      <c r="L158" s="1"/>
      <c r="M158" s="1"/>
      <c r="N158" s="1"/>
      <c r="O158" s="1"/>
      <c r="P158" s="1"/>
      <c r="Q158" s="1">
        <v>13</v>
      </c>
      <c r="R158" s="1">
        <v>16</v>
      </c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53">
        <v>29</v>
      </c>
      <c r="AL158" s="54">
        <v>65.95</v>
      </c>
      <c r="AM158" s="54">
        <f t="shared" si="2"/>
        <v>1912.5500000000002</v>
      </c>
      <c r="AN158" s="58">
        <v>28.063829787234042</v>
      </c>
    </row>
    <row r="159" spans="1:40" ht="35.450000000000003" customHeight="1" x14ac:dyDescent="0.25">
      <c r="A159" s="16"/>
      <c r="B159" s="1" t="s">
        <v>1867</v>
      </c>
      <c r="C159" s="1" t="s">
        <v>1868</v>
      </c>
      <c r="D159" s="1" t="s">
        <v>639</v>
      </c>
      <c r="E159" s="1" t="s">
        <v>2068</v>
      </c>
      <c r="F159" s="1" t="s">
        <v>2069</v>
      </c>
      <c r="G159" s="1" t="s">
        <v>1885</v>
      </c>
      <c r="H159" s="1" t="s">
        <v>1871</v>
      </c>
      <c r="I159" s="1" t="s">
        <v>674</v>
      </c>
      <c r="J159" s="1" t="s">
        <v>1876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>
        <v>10</v>
      </c>
      <c r="Z159" s="1"/>
      <c r="AA159" s="1">
        <v>1</v>
      </c>
      <c r="AB159" s="1"/>
      <c r="AC159" s="1"/>
      <c r="AD159" s="1">
        <v>4</v>
      </c>
      <c r="AE159" s="1"/>
      <c r="AF159" s="1">
        <v>8</v>
      </c>
      <c r="AG159" s="1"/>
      <c r="AH159" s="1"/>
      <c r="AI159" s="1"/>
      <c r="AJ159" s="1"/>
      <c r="AK159" s="53">
        <v>23</v>
      </c>
      <c r="AL159" s="54">
        <v>55.95</v>
      </c>
      <c r="AM159" s="54">
        <f t="shared" si="2"/>
        <v>1286.8500000000001</v>
      </c>
      <c r="AN159" s="58">
        <v>23.808510638297872</v>
      </c>
    </row>
    <row r="160" spans="1:40" ht="35.450000000000003" customHeight="1" x14ac:dyDescent="0.25">
      <c r="A160" s="16"/>
      <c r="B160" s="1" t="s">
        <v>1867</v>
      </c>
      <c r="C160" s="1" t="s">
        <v>1868</v>
      </c>
      <c r="D160" s="1" t="s">
        <v>639</v>
      </c>
      <c r="E160" s="1" t="s">
        <v>2068</v>
      </c>
      <c r="F160" s="1" t="s">
        <v>2069</v>
      </c>
      <c r="G160" s="1" t="s">
        <v>1885</v>
      </c>
      <c r="H160" s="1" t="s">
        <v>1871</v>
      </c>
      <c r="I160" s="1" t="s">
        <v>674</v>
      </c>
      <c r="J160" s="1" t="s">
        <v>1872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>
        <v>4</v>
      </c>
      <c r="AH160" s="1"/>
      <c r="AI160" s="1"/>
      <c r="AJ160" s="1"/>
      <c r="AK160" s="53">
        <v>4</v>
      </c>
      <c r="AL160" s="54">
        <v>55.95</v>
      </c>
      <c r="AM160" s="54">
        <f t="shared" si="2"/>
        <v>223.8</v>
      </c>
      <c r="AN160" s="58">
        <v>23.808510638297872</v>
      </c>
    </row>
    <row r="161" spans="1:40" ht="35.450000000000003" customHeight="1" x14ac:dyDescent="0.25">
      <c r="A161" s="16"/>
      <c r="B161" s="1" t="s">
        <v>1867</v>
      </c>
      <c r="C161" s="1" t="s">
        <v>1868</v>
      </c>
      <c r="D161" s="1" t="s">
        <v>639</v>
      </c>
      <c r="E161" s="1" t="s">
        <v>2070</v>
      </c>
      <c r="F161" s="1" t="s">
        <v>2071</v>
      </c>
      <c r="G161" s="1" t="s">
        <v>649</v>
      </c>
      <c r="H161" s="1" t="s">
        <v>1871</v>
      </c>
      <c r="I161" s="1" t="s">
        <v>793</v>
      </c>
      <c r="J161" s="1" t="s">
        <v>1872</v>
      </c>
      <c r="K161" s="1">
        <v>5</v>
      </c>
      <c r="L161" s="1"/>
      <c r="M161" s="1">
        <v>5</v>
      </c>
      <c r="N161" s="1"/>
      <c r="O161" s="1">
        <v>4</v>
      </c>
      <c r="P161" s="1"/>
      <c r="Q161" s="1">
        <v>5</v>
      </c>
      <c r="R161" s="1"/>
      <c r="S161" s="1">
        <v>4</v>
      </c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>
        <v>4</v>
      </c>
      <c r="AJ161" s="1"/>
      <c r="AK161" s="53">
        <v>27</v>
      </c>
      <c r="AL161" s="54">
        <v>79.95</v>
      </c>
      <c r="AM161" s="54">
        <f t="shared" si="2"/>
        <v>2158.65</v>
      </c>
      <c r="AN161" s="58">
        <v>34.021276595744681</v>
      </c>
    </row>
    <row r="162" spans="1:40" ht="35.450000000000003" customHeight="1" x14ac:dyDescent="0.25">
      <c r="A162" s="16"/>
      <c r="B162" s="1" t="s">
        <v>1867</v>
      </c>
      <c r="C162" s="1" t="s">
        <v>1868</v>
      </c>
      <c r="D162" s="1" t="s">
        <v>639</v>
      </c>
      <c r="E162" s="1" t="s">
        <v>2072</v>
      </c>
      <c r="F162" s="1" t="s">
        <v>2073</v>
      </c>
      <c r="G162" s="1" t="s">
        <v>649</v>
      </c>
      <c r="H162" s="1" t="s">
        <v>1871</v>
      </c>
      <c r="I162" s="1" t="s">
        <v>1194</v>
      </c>
      <c r="J162" s="1" t="s">
        <v>1872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>
        <v>9</v>
      </c>
      <c r="AD162" s="1">
        <v>16</v>
      </c>
      <c r="AE162" s="1"/>
      <c r="AF162" s="1"/>
      <c r="AG162" s="1"/>
      <c r="AH162" s="1"/>
      <c r="AI162" s="1"/>
      <c r="AJ162" s="1"/>
      <c r="AK162" s="53">
        <v>25</v>
      </c>
      <c r="AL162" s="54">
        <v>65.95</v>
      </c>
      <c r="AM162" s="54">
        <f t="shared" si="2"/>
        <v>1648.75</v>
      </c>
      <c r="AN162" s="58">
        <v>28.063829787234042</v>
      </c>
    </row>
    <row r="163" spans="1:40" ht="35.450000000000003" customHeight="1" x14ac:dyDescent="0.25">
      <c r="A163" s="16"/>
      <c r="B163" s="1" t="s">
        <v>1867</v>
      </c>
      <c r="C163" s="1" t="s">
        <v>1868</v>
      </c>
      <c r="D163" s="1" t="s">
        <v>639</v>
      </c>
      <c r="E163" s="1" t="s">
        <v>2074</v>
      </c>
      <c r="F163" s="1" t="s">
        <v>2075</v>
      </c>
      <c r="G163" s="1" t="s">
        <v>649</v>
      </c>
      <c r="H163" s="1" t="s">
        <v>1871</v>
      </c>
      <c r="I163" s="1" t="s">
        <v>786</v>
      </c>
      <c r="J163" s="1" t="s">
        <v>1876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>
        <v>1</v>
      </c>
      <c r="X163" s="1">
        <v>1</v>
      </c>
      <c r="Y163" s="1">
        <v>1</v>
      </c>
      <c r="Z163" s="1"/>
      <c r="AA163" s="1"/>
      <c r="AB163" s="1"/>
      <c r="AC163" s="1">
        <v>1</v>
      </c>
      <c r="AD163" s="1">
        <v>1</v>
      </c>
      <c r="AE163" s="1">
        <v>1</v>
      </c>
      <c r="AF163" s="1">
        <v>1</v>
      </c>
      <c r="AG163" s="1">
        <v>1</v>
      </c>
      <c r="AH163" s="1">
        <v>1</v>
      </c>
      <c r="AI163" s="1"/>
      <c r="AJ163" s="1"/>
      <c r="AK163" s="53">
        <v>9</v>
      </c>
      <c r="AL163" s="54">
        <v>65.95</v>
      </c>
      <c r="AM163" s="54">
        <f t="shared" si="2"/>
        <v>593.55000000000007</v>
      </c>
      <c r="AN163" s="58">
        <v>28.063829787234042</v>
      </c>
    </row>
    <row r="164" spans="1:40" ht="35.450000000000003" customHeight="1" x14ac:dyDescent="0.25">
      <c r="A164" s="16"/>
      <c r="B164" s="1" t="s">
        <v>1867</v>
      </c>
      <c r="C164" s="1" t="s">
        <v>1868</v>
      </c>
      <c r="D164" s="1" t="s">
        <v>639</v>
      </c>
      <c r="E164" s="1" t="s">
        <v>2074</v>
      </c>
      <c r="F164" s="1" t="s">
        <v>2075</v>
      </c>
      <c r="G164" s="1" t="s">
        <v>649</v>
      </c>
      <c r="H164" s="1" t="s">
        <v>1871</v>
      </c>
      <c r="I164" s="1" t="s">
        <v>786</v>
      </c>
      <c r="J164" s="1" t="s">
        <v>1872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>
        <v>1</v>
      </c>
      <c r="X164" s="1">
        <v>1</v>
      </c>
      <c r="Y164" s="1">
        <v>1</v>
      </c>
      <c r="Z164" s="1">
        <v>1</v>
      </c>
      <c r="AA164" s="1">
        <v>1</v>
      </c>
      <c r="AB164" s="1">
        <v>1</v>
      </c>
      <c r="AC164" s="1">
        <v>1</v>
      </c>
      <c r="AD164" s="1"/>
      <c r="AE164" s="1">
        <v>1</v>
      </c>
      <c r="AF164" s="1">
        <v>1</v>
      </c>
      <c r="AG164" s="1">
        <v>1</v>
      </c>
      <c r="AH164" s="1">
        <v>1</v>
      </c>
      <c r="AI164" s="1"/>
      <c r="AJ164" s="1"/>
      <c r="AK164" s="53">
        <v>11</v>
      </c>
      <c r="AL164" s="54">
        <v>65.95</v>
      </c>
      <c r="AM164" s="54">
        <f t="shared" si="2"/>
        <v>725.45</v>
      </c>
      <c r="AN164" s="58">
        <v>28.063829787234042</v>
      </c>
    </row>
    <row r="165" spans="1:40" ht="35.450000000000003" customHeight="1" x14ac:dyDescent="0.25">
      <c r="A165" s="16"/>
      <c r="B165" s="1" t="s">
        <v>1867</v>
      </c>
      <c r="C165" s="1" t="s">
        <v>1868</v>
      </c>
      <c r="D165" s="1" t="s">
        <v>639</v>
      </c>
      <c r="E165" s="1" t="s">
        <v>2076</v>
      </c>
      <c r="F165" s="1" t="s">
        <v>2077</v>
      </c>
      <c r="G165" s="1" t="s">
        <v>649</v>
      </c>
      <c r="H165" s="1" t="s">
        <v>1875</v>
      </c>
      <c r="I165" s="1" t="s">
        <v>793</v>
      </c>
      <c r="J165" s="1" t="s">
        <v>1876</v>
      </c>
      <c r="K165" s="1"/>
      <c r="L165" s="1"/>
      <c r="M165" s="1"/>
      <c r="N165" s="1"/>
      <c r="O165" s="1"/>
      <c r="P165" s="1"/>
      <c r="Q165" s="1"/>
      <c r="R165" s="1"/>
      <c r="S165" s="1">
        <v>4</v>
      </c>
      <c r="T165" s="1">
        <v>5</v>
      </c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53">
        <v>9</v>
      </c>
      <c r="AL165" s="54">
        <v>59.95</v>
      </c>
      <c r="AM165" s="54">
        <f t="shared" si="2"/>
        <v>539.55000000000007</v>
      </c>
      <c r="AN165" s="58">
        <v>25.51063829787234</v>
      </c>
    </row>
    <row r="166" spans="1:40" ht="35.450000000000003" customHeight="1" x14ac:dyDescent="0.25">
      <c r="A166" s="16"/>
      <c r="B166" s="1" t="s">
        <v>1867</v>
      </c>
      <c r="C166" s="1" t="s">
        <v>1868</v>
      </c>
      <c r="D166" s="1" t="s">
        <v>639</v>
      </c>
      <c r="E166" s="1" t="s">
        <v>2076</v>
      </c>
      <c r="F166" s="1" t="s">
        <v>2077</v>
      </c>
      <c r="G166" s="1" t="s">
        <v>649</v>
      </c>
      <c r="H166" s="1" t="s">
        <v>1875</v>
      </c>
      <c r="I166" s="1" t="s">
        <v>793</v>
      </c>
      <c r="J166" s="1" t="s">
        <v>1872</v>
      </c>
      <c r="K166" s="1"/>
      <c r="L166" s="1"/>
      <c r="M166" s="1"/>
      <c r="N166" s="1"/>
      <c r="O166" s="1"/>
      <c r="P166" s="1"/>
      <c r="Q166" s="1">
        <v>7</v>
      </c>
      <c r="R166" s="1">
        <v>4</v>
      </c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53">
        <v>11</v>
      </c>
      <c r="AL166" s="54">
        <v>59.95</v>
      </c>
      <c r="AM166" s="54">
        <f t="shared" si="2"/>
        <v>659.45</v>
      </c>
      <c r="AN166" s="58">
        <v>25.51063829787234</v>
      </c>
    </row>
    <row r="167" spans="1:40" ht="35.450000000000003" customHeight="1" x14ac:dyDescent="0.25">
      <c r="A167" s="16"/>
      <c r="B167" s="1" t="s">
        <v>1867</v>
      </c>
      <c r="C167" s="1" t="s">
        <v>1868</v>
      </c>
      <c r="D167" s="1" t="s">
        <v>639</v>
      </c>
      <c r="E167" s="1" t="s">
        <v>2078</v>
      </c>
      <c r="F167" s="1" t="s">
        <v>2079</v>
      </c>
      <c r="G167" s="1" t="s">
        <v>642</v>
      </c>
      <c r="H167" s="1" t="s">
        <v>1871</v>
      </c>
      <c r="I167" s="1" t="s">
        <v>1287</v>
      </c>
      <c r="J167" s="1" t="s">
        <v>1872</v>
      </c>
      <c r="K167" s="1"/>
      <c r="L167" s="1"/>
      <c r="M167" s="1"/>
      <c r="N167" s="1"/>
      <c r="O167" s="1"/>
      <c r="P167" s="1"/>
      <c r="Q167" s="1">
        <v>19</v>
      </c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53">
        <v>19</v>
      </c>
      <c r="AL167" s="54">
        <v>64.95</v>
      </c>
      <c r="AM167" s="54">
        <f t="shared" si="2"/>
        <v>1234.05</v>
      </c>
      <c r="AN167" s="58">
        <v>27.638297872340427</v>
      </c>
    </row>
    <row r="168" spans="1:40" ht="35.450000000000003" customHeight="1" x14ac:dyDescent="0.25">
      <c r="A168" s="16"/>
      <c r="B168" s="1" t="s">
        <v>1867</v>
      </c>
      <c r="C168" s="1" t="s">
        <v>1868</v>
      </c>
      <c r="D168" s="1" t="s">
        <v>639</v>
      </c>
      <c r="E168" s="1" t="s">
        <v>2080</v>
      </c>
      <c r="F168" s="1" t="s">
        <v>2081</v>
      </c>
      <c r="G168" s="1" t="s">
        <v>642</v>
      </c>
      <c r="H168" s="1" t="s">
        <v>1871</v>
      </c>
      <c r="I168" s="1" t="s">
        <v>674</v>
      </c>
      <c r="J168" s="1" t="s">
        <v>1872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>
        <v>9</v>
      </c>
      <c r="X168" s="1"/>
      <c r="Y168" s="1">
        <v>4</v>
      </c>
      <c r="Z168" s="1"/>
      <c r="AA168" s="1">
        <v>4</v>
      </c>
      <c r="AB168" s="1"/>
      <c r="AC168" s="1"/>
      <c r="AD168" s="1"/>
      <c r="AE168" s="1"/>
      <c r="AF168" s="1"/>
      <c r="AG168" s="1"/>
      <c r="AH168" s="1"/>
      <c r="AI168" s="1"/>
      <c r="AJ168" s="1"/>
      <c r="AK168" s="53">
        <v>17</v>
      </c>
      <c r="AL168" s="54">
        <v>75.95</v>
      </c>
      <c r="AM168" s="54">
        <f t="shared" si="2"/>
        <v>1291.1500000000001</v>
      </c>
      <c r="AN168" s="58">
        <v>32.319148936170215</v>
      </c>
    </row>
    <row r="169" spans="1:40" ht="35.450000000000003" customHeight="1" x14ac:dyDescent="0.25">
      <c r="A169" s="16"/>
      <c r="B169" s="1" t="s">
        <v>1867</v>
      </c>
      <c r="C169" s="1" t="s">
        <v>1868</v>
      </c>
      <c r="D169" s="1" t="s">
        <v>639</v>
      </c>
      <c r="E169" s="1" t="s">
        <v>2082</v>
      </c>
      <c r="F169" s="1" t="s">
        <v>2083</v>
      </c>
      <c r="G169" s="1" t="s">
        <v>649</v>
      </c>
      <c r="H169" s="1" t="s">
        <v>1875</v>
      </c>
      <c r="I169" s="1" t="s">
        <v>836</v>
      </c>
      <c r="J169" s="1" t="s">
        <v>1876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>
        <v>16</v>
      </c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53">
        <v>16</v>
      </c>
      <c r="AL169" s="54">
        <v>54.95</v>
      </c>
      <c r="AM169" s="54">
        <f t="shared" si="2"/>
        <v>879.2</v>
      </c>
      <c r="AN169" s="58">
        <v>23.382978723404257</v>
      </c>
    </row>
    <row r="170" spans="1:40" ht="35.450000000000003" customHeight="1" x14ac:dyDescent="0.25">
      <c r="A170" s="16"/>
      <c r="B170" s="1" t="s">
        <v>1867</v>
      </c>
      <c r="C170" s="1" t="s">
        <v>1868</v>
      </c>
      <c r="D170" s="1" t="s">
        <v>639</v>
      </c>
      <c r="E170" s="1" t="s">
        <v>2084</v>
      </c>
      <c r="F170" s="1" t="s">
        <v>2085</v>
      </c>
      <c r="G170" s="1" t="s">
        <v>642</v>
      </c>
      <c r="H170" s="1" t="s">
        <v>1875</v>
      </c>
      <c r="I170" s="1" t="s">
        <v>1194</v>
      </c>
      <c r="J170" s="1" t="s">
        <v>1872</v>
      </c>
      <c r="K170" s="1"/>
      <c r="L170" s="1"/>
      <c r="M170" s="1"/>
      <c r="N170" s="1"/>
      <c r="O170" s="1"/>
      <c r="P170" s="1"/>
      <c r="Q170" s="1">
        <v>16</v>
      </c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53">
        <v>16</v>
      </c>
      <c r="AL170" s="54">
        <v>65.95</v>
      </c>
      <c r="AM170" s="54">
        <f t="shared" si="2"/>
        <v>1055.2</v>
      </c>
      <c r="AN170" s="58">
        <v>28.063829787234042</v>
      </c>
    </row>
    <row r="171" spans="1:40" ht="35.450000000000003" customHeight="1" x14ac:dyDescent="0.25">
      <c r="A171" s="16"/>
      <c r="B171" s="1" t="s">
        <v>1867</v>
      </c>
      <c r="C171" s="1" t="s">
        <v>1868</v>
      </c>
      <c r="D171" s="1" t="s">
        <v>639</v>
      </c>
      <c r="E171" s="1" t="s">
        <v>2086</v>
      </c>
      <c r="F171" s="1" t="s">
        <v>2087</v>
      </c>
      <c r="G171" s="1" t="s">
        <v>649</v>
      </c>
      <c r="H171" s="1" t="s">
        <v>1875</v>
      </c>
      <c r="I171" s="1" t="s">
        <v>643</v>
      </c>
      <c r="J171" s="1" t="s">
        <v>1872</v>
      </c>
      <c r="K171" s="1"/>
      <c r="L171" s="1"/>
      <c r="M171" s="1"/>
      <c r="N171" s="1"/>
      <c r="O171" s="1"/>
      <c r="P171" s="1"/>
      <c r="Q171" s="1">
        <v>3</v>
      </c>
      <c r="R171" s="1">
        <v>3</v>
      </c>
      <c r="S171" s="1">
        <v>2</v>
      </c>
      <c r="T171" s="1">
        <v>3</v>
      </c>
      <c r="U171" s="1">
        <v>2</v>
      </c>
      <c r="V171" s="1">
        <v>3</v>
      </c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53">
        <v>16</v>
      </c>
      <c r="AL171" s="54">
        <v>49.95</v>
      </c>
      <c r="AM171" s="54">
        <f t="shared" si="2"/>
        <v>799.2</v>
      </c>
      <c r="AN171" s="58">
        <v>21.25531914893617</v>
      </c>
    </row>
    <row r="172" spans="1:40" ht="35.450000000000003" customHeight="1" x14ac:dyDescent="0.25">
      <c r="A172" s="16"/>
      <c r="B172" s="1" t="s">
        <v>1867</v>
      </c>
      <c r="C172" s="1" t="s">
        <v>1868</v>
      </c>
      <c r="D172" s="1" t="s">
        <v>639</v>
      </c>
      <c r="E172" s="1" t="s">
        <v>2088</v>
      </c>
      <c r="F172" s="1" t="s">
        <v>2089</v>
      </c>
      <c r="G172" s="1" t="s">
        <v>649</v>
      </c>
      <c r="H172" s="1" t="s">
        <v>1875</v>
      </c>
      <c r="I172" s="1" t="s">
        <v>674</v>
      </c>
      <c r="J172" s="1" t="s">
        <v>1876</v>
      </c>
      <c r="K172" s="1"/>
      <c r="L172" s="1"/>
      <c r="M172" s="1"/>
      <c r="N172" s="1"/>
      <c r="O172" s="1"/>
      <c r="P172" s="1"/>
      <c r="Q172" s="1">
        <v>3</v>
      </c>
      <c r="R172" s="1">
        <v>2</v>
      </c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53">
        <v>5</v>
      </c>
      <c r="AL172" s="54">
        <v>59.95</v>
      </c>
      <c r="AM172" s="54">
        <f t="shared" si="2"/>
        <v>299.75</v>
      </c>
      <c r="AN172" s="58">
        <v>25.51063829787234</v>
      </c>
    </row>
    <row r="173" spans="1:40" ht="35.450000000000003" customHeight="1" x14ac:dyDescent="0.25">
      <c r="A173" s="16"/>
      <c r="B173" s="1" t="s">
        <v>1867</v>
      </c>
      <c r="C173" s="1" t="s">
        <v>1868</v>
      </c>
      <c r="D173" s="1" t="s">
        <v>639</v>
      </c>
      <c r="E173" s="1" t="s">
        <v>2088</v>
      </c>
      <c r="F173" s="1" t="s">
        <v>2089</v>
      </c>
      <c r="G173" s="1" t="s">
        <v>649</v>
      </c>
      <c r="H173" s="1" t="s">
        <v>1875</v>
      </c>
      <c r="I173" s="1" t="s">
        <v>674</v>
      </c>
      <c r="J173" s="1" t="s">
        <v>1872</v>
      </c>
      <c r="K173" s="1"/>
      <c r="L173" s="1"/>
      <c r="M173" s="1"/>
      <c r="N173" s="1"/>
      <c r="O173" s="1"/>
      <c r="P173" s="1"/>
      <c r="Q173" s="1"/>
      <c r="R173" s="1">
        <v>5</v>
      </c>
      <c r="S173" s="1"/>
      <c r="T173" s="1">
        <v>5</v>
      </c>
      <c r="U173" s="1"/>
      <c r="V173" s="1">
        <v>1</v>
      </c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53">
        <v>11</v>
      </c>
      <c r="AL173" s="54">
        <v>59.95</v>
      </c>
      <c r="AM173" s="54">
        <f t="shared" si="2"/>
        <v>659.45</v>
      </c>
      <c r="AN173" s="58">
        <v>25.51063829787234</v>
      </c>
    </row>
    <row r="174" spans="1:40" ht="35.450000000000003" customHeight="1" x14ac:dyDescent="0.25">
      <c r="A174" s="16"/>
      <c r="B174" s="1" t="s">
        <v>1867</v>
      </c>
      <c r="C174" s="1" t="s">
        <v>1868</v>
      </c>
      <c r="D174" s="1" t="s">
        <v>639</v>
      </c>
      <c r="E174" s="1" t="s">
        <v>2090</v>
      </c>
      <c r="F174" s="1" t="s">
        <v>2091</v>
      </c>
      <c r="G174" s="1" t="s">
        <v>649</v>
      </c>
      <c r="H174" s="1" t="s">
        <v>1875</v>
      </c>
      <c r="I174" s="1" t="s">
        <v>836</v>
      </c>
      <c r="J174" s="1" t="s">
        <v>1872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>
        <v>16</v>
      </c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53">
        <v>16</v>
      </c>
      <c r="AL174" s="54">
        <v>54.95</v>
      </c>
      <c r="AM174" s="54">
        <f t="shared" si="2"/>
        <v>879.2</v>
      </c>
      <c r="AN174" s="58">
        <v>23.382978723404257</v>
      </c>
    </row>
    <row r="175" spans="1:40" ht="35.450000000000003" customHeight="1" x14ac:dyDescent="0.25">
      <c r="A175" s="16"/>
      <c r="B175" s="1" t="s">
        <v>1867</v>
      </c>
      <c r="C175" s="1" t="s">
        <v>1868</v>
      </c>
      <c r="D175" s="1" t="s">
        <v>639</v>
      </c>
      <c r="E175" s="1" t="s">
        <v>2092</v>
      </c>
      <c r="F175" s="1" t="s">
        <v>2093</v>
      </c>
      <c r="G175" s="1" t="s">
        <v>642</v>
      </c>
      <c r="H175" s="1" t="s">
        <v>1871</v>
      </c>
      <c r="I175" s="1" t="s">
        <v>643</v>
      </c>
      <c r="J175" s="1" t="s">
        <v>1872</v>
      </c>
      <c r="K175" s="1"/>
      <c r="L175" s="1"/>
      <c r="M175" s="1">
        <v>1</v>
      </c>
      <c r="N175" s="1">
        <v>1</v>
      </c>
      <c r="O175" s="1"/>
      <c r="P175" s="1"/>
      <c r="Q175" s="1"/>
      <c r="R175" s="1"/>
      <c r="S175" s="1"/>
      <c r="T175" s="1"/>
      <c r="U175" s="1"/>
      <c r="V175" s="1"/>
      <c r="W175" s="1">
        <v>2</v>
      </c>
      <c r="X175" s="1"/>
      <c r="Y175" s="1"/>
      <c r="Z175" s="1">
        <v>3</v>
      </c>
      <c r="AA175" s="1"/>
      <c r="AB175" s="1"/>
      <c r="AC175" s="1"/>
      <c r="AD175" s="1"/>
      <c r="AE175" s="1">
        <v>3</v>
      </c>
      <c r="AF175" s="1"/>
      <c r="AG175" s="1">
        <v>1</v>
      </c>
      <c r="AH175" s="1">
        <v>2</v>
      </c>
      <c r="AI175" s="1">
        <v>2</v>
      </c>
      <c r="AJ175" s="1"/>
      <c r="AK175" s="53">
        <v>15</v>
      </c>
      <c r="AL175" s="54">
        <v>69.95</v>
      </c>
      <c r="AM175" s="54">
        <f t="shared" si="2"/>
        <v>1049.25</v>
      </c>
      <c r="AN175" s="58">
        <v>29.76595744680851</v>
      </c>
    </row>
    <row r="176" spans="1:40" ht="35.450000000000003" customHeight="1" x14ac:dyDescent="0.25">
      <c r="A176" s="16"/>
      <c r="B176" s="1" t="s">
        <v>1867</v>
      </c>
      <c r="C176" s="1" t="s">
        <v>1868</v>
      </c>
      <c r="D176" s="1" t="s">
        <v>639</v>
      </c>
      <c r="E176" s="1" t="s">
        <v>2094</v>
      </c>
      <c r="F176" s="1" t="s">
        <v>2095</v>
      </c>
      <c r="G176" s="1" t="s">
        <v>1885</v>
      </c>
      <c r="H176" s="1" t="s">
        <v>2047</v>
      </c>
      <c r="I176" s="1" t="s">
        <v>786</v>
      </c>
      <c r="J176" s="1" t="s">
        <v>1876</v>
      </c>
      <c r="K176" s="1"/>
      <c r="L176" s="1">
        <v>2</v>
      </c>
      <c r="M176" s="1">
        <v>4</v>
      </c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>
        <v>1</v>
      </c>
      <c r="AC176" s="1">
        <v>2</v>
      </c>
      <c r="AD176" s="1"/>
      <c r="AE176" s="1">
        <v>1</v>
      </c>
      <c r="AF176" s="1">
        <v>2</v>
      </c>
      <c r="AG176" s="1">
        <v>2</v>
      </c>
      <c r="AH176" s="1"/>
      <c r="AI176" s="1"/>
      <c r="AJ176" s="1"/>
      <c r="AK176" s="53">
        <v>14</v>
      </c>
      <c r="AL176" s="54">
        <v>59.95</v>
      </c>
      <c r="AM176" s="54">
        <f t="shared" si="2"/>
        <v>839.30000000000007</v>
      </c>
      <c r="AN176" s="58">
        <v>25.51063829787234</v>
      </c>
    </row>
    <row r="177" spans="1:40" ht="35.450000000000003" customHeight="1" x14ac:dyDescent="0.25">
      <c r="A177" s="16"/>
      <c r="B177" s="1" t="s">
        <v>1867</v>
      </c>
      <c r="C177" s="1" t="s">
        <v>1868</v>
      </c>
      <c r="D177" s="1" t="s">
        <v>639</v>
      </c>
      <c r="E177" s="1" t="s">
        <v>2094</v>
      </c>
      <c r="F177" s="1" t="s">
        <v>2095</v>
      </c>
      <c r="G177" s="1" t="s">
        <v>1885</v>
      </c>
      <c r="H177" s="1" t="s">
        <v>2047</v>
      </c>
      <c r="I177" s="1" t="s">
        <v>786</v>
      </c>
      <c r="J177" s="1" t="s">
        <v>1872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>
        <v>1</v>
      </c>
      <c r="AD177" s="1"/>
      <c r="AE177" s="1"/>
      <c r="AF177" s="1"/>
      <c r="AG177" s="1"/>
      <c r="AH177" s="1"/>
      <c r="AI177" s="1"/>
      <c r="AJ177" s="1"/>
      <c r="AK177" s="53">
        <v>1</v>
      </c>
      <c r="AL177" s="54">
        <v>59.95</v>
      </c>
      <c r="AM177" s="54">
        <f t="shared" si="2"/>
        <v>59.95</v>
      </c>
      <c r="AN177" s="58">
        <v>25.51063829787234</v>
      </c>
    </row>
    <row r="178" spans="1:40" ht="35.450000000000003" customHeight="1" x14ac:dyDescent="0.25">
      <c r="A178" s="16"/>
      <c r="B178" s="1" t="s">
        <v>1867</v>
      </c>
      <c r="C178" s="1" t="s">
        <v>1868</v>
      </c>
      <c r="D178" s="1" t="s">
        <v>639</v>
      </c>
      <c r="E178" s="1" t="s">
        <v>2096</v>
      </c>
      <c r="F178" s="1" t="s">
        <v>2097</v>
      </c>
      <c r="G178" s="1" t="s">
        <v>642</v>
      </c>
      <c r="H178" s="1" t="s">
        <v>1871</v>
      </c>
      <c r="I178" s="1" t="s">
        <v>1194</v>
      </c>
      <c r="J178" s="1" t="s">
        <v>1872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>
        <v>1</v>
      </c>
      <c r="AA178" s="1"/>
      <c r="AB178" s="1">
        <v>1</v>
      </c>
      <c r="AC178" s="1"/>
      <c r="AD178" s="1">
        <v>12</v>
      </c>
      <c r="AE178" s="1"/>
      <c r="AF178" s="1"/>
      <c r="AG178" s="1"/>
      <c r="AH178" s="1"/>
      <c r="AI178" s="1"/>
      <c r="AJ178" s="1"/>
      <c r="AK178" s="53">
        <v>14</v>
      </c>
      <c r="AL178" s="54">
        <v>69.95</v>
      </c>
      <c r="AM178" s="54">
        <f t="shared" si="2"/>
        <v>979.30000000000007</v>
      </c>
      <c r="AN178" s="58">
        <v>29.76595744680851</v>
      </c>
    </row>
    <row r="179" spans="1:40" ht="35.450000000000003" customHeight="1" x14ac:dyDescent="0.25">
      <c r="A179" s="16"/>
      <c r="B179" s="1" t="s">
        <v>1867</v>
      </c>
      <c r="C179" s="1" t="s">
        <v>1868</v>
      </c>
      <c r="D179" s="1" t="s">
        <v>639</v>
      </c>
      <c r="E179" s="1" t="s">
        <v>2098</v>
      </c>
      <c r="F179" s="1" t="s">
        <v>2099</v>
      </c>
      <c r="G179" s="1" t="s">
        <v>649</v>
      </c>
      <c r="H179" s="1" t="s">
        <v>1875</v>
      </c>
      <c r="I179" s="1" t="s">
        <v>1194</v>
      </c>
      <c r="J179" s="1" t="s">
        <v>1872</v>
      </c>
      <c r="K179" s="1"/>
      <c r="L179" s="1"/>
      <c r="M179" s="1"/>
      <c r="N179" s="1"/>
      <c r="O179" s="1"/>
      <c r="P179" s="1">
        <v>14</v>
      </c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53">
        <v>14</v>
      </c>
      <c r="AL179" s="54">
        <v>59.95</v>
      </c>
      <c r="AM179" s="54">
        <f t="shared" si="2"/>
        <v>839.30000000000007</v>
      </c>
      <c r="AN179" s="58">
        <v>25.51063829787234</v>
      </c>
    </row>
    <row r="180" spans="1:40" ht="35.450000000000003" customHeight="1" x14ac:dyDescent="0.25">
      <c r="A180" s="16"/>
      <c r="B180" s="1" t="s">
        <v>1867</v>
      </c>
      <c r="C180" s="1" t="s">
        <v>1868</v>
      </c>
      <c r="D180" s="1" t="s">
        <v>639</v>
      </c>
      <c r="E180" s="1" t="s">
        <v>2100</v>
      </c>
      <c r="F180" s="1" t="s">
        <v>2101</v>
      </c>
      <c r="G180" s="1" t="s">
        <v>649</v>
      </c>
      <c r="H180" s="1" t="s">
        <v>1875</v>
      </c>
      <c r="I180" s="1" t="s">
        <v>674</v>
      </c>
      <c r="J180" s="1" t="s">
        <v>1876</v>
      </c>
      <c r="K180" s="1"/>
      <c r="L180" s="1"/>
      <c r="M180" s="1"/>
      <c r="N180" s="1"/>
      <c r="O180" s="1"/>
      <c r="P180" s="1"/>
      <c r="Q180" s="1"/>
      <c r="R180" s="1"/>
      <c r="S180" s="1">
        <v>2</v>
      </c>
      <c r="T180" s="1"/>
      <c r="U180" s="1">
        <v>2</v>
      </c>
      <c r="V180" s="1">
        <v>2</v>
      </c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53">
        <v>6</v>
      </c>
      <c r="AL180" s="54">
        <v>49.95</v>
      </c>
      <c r="AM180" s="54">
        <f t="shared" si="2"/>
        <v>299.70000000000005</v>
      </c>
      <c r="AN180" s="58">
        <v>21.25531914893617</v>
      </c>
    </row>
    <row r="181" spans="1:40" ht="35.450000000000003" customHeight="1" x14ac:dyDescent="0.25">
      <c r="A181" s="16"/>
      <c r="B181" s="1" t="s">
        <v>1867</v>
      </c>
      <c r="C181" s="1" t="s">
        <v>1868</v>
      </c>
      <c r="D181" s="1" t="s">
        <v>639</v>
      </c>
      <c r="E181" s="1" t="s">
        <v>2100</v>
      </c>
      <c r="F181" s="1" t="s">
        <v>2101</v>
      </c>
      <c r="G181" s="1" t="s">
        <v>649</v>
      </c>
      <c r="H181" s="1" t="s">
        <v>1875</v>
      </c>
      <c r="I181" s="1" t="s">
        <v>674</v>
      </c>
      <c r="J181" s="1" t="s">
        <v>1872</v>
      </c>
      <c r="K181" s="1"/>
      <c r="L181" s="1"/>
      <c r="M181" s="1"/>
      <c r="N181" s="1"/>
      <c r="O181" s="1"/>
      <c r="P181" s="1"/>
      <c r="Q181" s="1"/>
      <c r="R181" s="1"/>
      <c r="S181" s="1">
        <v>2</v>
      </c>
      <c r="T181" s="1">
        <v>2</v>
      </c>
      <c r="U181" s="1">
        <v>2</v>
      </c>
      <c r="V181" s="1">
        <v>2</v>
      </c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53">
        <v>8</v>
      </c>
      <c r="AL181" s="54">
        <v>49.95</v>
      </c>
      <c r="AM181" s="54">
        <f t="shared" si="2"/>
        <v>399.6</v>
      </c>
      <c r="AN181" s="58">
        <v>21.25531914893617</v>
      </c>
    </row>
    <row r="182" spans="1:40" ht="35.450000000000003" customHeight="1" x14ac:dyDescent="0.25">
      <c r="A182" s="16"/>
      <c r="B182" s="1" t="s">
        <v>1867</v>
      </c>
      <c r="C182" s="1" t="s">
        <v>1868</v>
      </c>
      <c r="D182" s="1" t="s">
        <v>639</v>
      </c>
      <c r="E182" s="1" t="s">
        <v>2102</v>
      </c>
      <c r="F182" s="1" t="s">
        <v>2103</v>
      </c>
      <c r="G182" s="1" t="s">
        <v>649</v>
      </c>
      <c r="H182" s="1" t="s">
        <v>1871</v>
      </c>
      <c r="I182" s="1" t="s">
        <v>643</v>
      </c>
      <c r="J182" s="1" t="s">
        <v>1872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>
        <v>1</v>
      </c>
      <c r="AD182" s="1">
        <v>4</v>
      </c>
      <c r="AE182" s="1"/>
      <c r="AF182" s="1"/>
      <c r="AG182" s="1">
        <v>2</v>
      </c>
      <c r="AH182" s="1"/>
      <c r="AI182" s="1"/>
      <c r="AJ182" s="1"/>
      <c r="AK182" s="53">
        <v>7</v>
      </c>
      <c r="AL182" s="54">
        <v>74.95</v>
      </c>
      <c r="AM182" s="54">
        <f t="shared" si="2"/>
        <v>524.65</v>
      </c>
      <c r="AN182" s="58">
        <v>31.893617021276597</v>
      </c>
    </row>
    <row r="183" spans="1:40" ht="35.450000000000003" customHeight="1" x14ac:dyDescent="0.25">
      <c r="A183" s="16"/>
      <c r="B183" s="1" t="s">
        <v>1867</v>
      </c>
      <c r="C183" s="1" t="s">
        <v>1868</v>
      </c>
      <c r="D183" s="1" t="s">
        <v>639</v>
      </c>
      <c r="E183" s="1" t="s">
        <v>2102</v>
      </c>
      <c r="F183" s="1" t="s">
        <v>2103</v>
      </c>
      <c r="G183" s="1" t="s">
        <v>649</v>
      </c>
      <c r="H183" s="1" t="s">
        <v>1871</v>
      </c>
      <c r="I183" s="1" t="s">
        <v>674</v>
      </c>
      <c r="J183" s="1" t="s">
        <v>1872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>
        <v>1</v>
      </c>
      <c r="AD183" s="1">
        <v>4</v>
      </c>
      <c r="AE183" s="1"/>
      <c r="AF183" s="1"/>
      <c r="AG183" s="1">
        <v>2</v>
      </c>
      <c r="AH183" s="1"/>
      <c r="AI183" s="1"/>
      <c r="AJ183" s="1"/>
      <c r="AK183" s="53">
        <v>7</v>
      </c>
      <c r="AL183" s="54">
        <v>74.95</v>
      </c>
      <c r="AM183" s="54">
        <f t="shared" si="2"/>
        <v>524.65</v>
      </c>
      <c r="AN183" s="58">
        <v>31.893617021276597</v>
      </c>
    </row>
    <row r="184" spans="1:40" ht="35.450000000000003" customHeight="1" x14ac:dyDescent="0.25">
      <c r="A184" s="16"/>
      <c r="B184" s="1" t="s">
        <v>1867</v>
      </c>
      <c r="C184" s="1" t="s">
        <v>1868</v>
      </c>
      <c r="D184" s="1" t="s">
        <v>639</v>
      </c>
      <c r="E184" s="1" t="s">
        <v>2104</v>
      </c>
      <c r="F184" s="1" t="s">
        <v>2105</v>
      </c>
      <c r="G184" s="1" t="s">
        <v>642</v>
      </c>
      <c r="H184" s="1" t="s">
        <v>1871</v>
      </c>
      <c r="I184" s="1" t="s">
        <v>1194</v>
      </c>
      <c r="J184" s="1" t="s">
        <v>1872</v>
      </c>
      <c r="K184" s="1"/>
      <c r="L184" s="1"/>
      <c r="M184" s="1"/>
      <c r="N184" s="1"/>
      <c r="O184" s="1"/>
      <c r="P184" s="1"/>
      <c r="Q184" s="1"/>
      <c r="R184" s="1">
        <v>1</v>
      </c>
      <c r="S184" s="1"/>
      <c r="T184" s="1"/>
      <c r="U184" s="1"/>
      <c r="V184" s="1"/>
      <c r="W184" s="1">
        <v>1</v>
      </c>
      <c r="X184" s="1"/>
      <c r="Y184" s="1"/>
      <c r="Z184" s="1"/>
      <c r="AA184" s="1"/>
      <c r="AB184" s="1"/>
      <c r="AC184" s="1"/>
      <c r="AD184" s="1"/>
      <c r="AE184" s="1"/>
      <c r="AF184" s="1">
        <v>11</v>
      </c>
      <c r="AG184" s="1"/>
      <c r="AH184" s="1"/>
      <c r="AI184" s="1"/>
      <c r="AJ184" s="1"/>
      <c r="AK184" s="53">
        <v>13</v>
      </c>
      <c r="AL184" s="54">
        <v>69.95</v>
      </c>
      <c r="AM184" s="54">
        <f t="shared" si="2"/>
        <v>909.35</v>
      </c>
      <c r="AN184" s="58">
        <v>29.76595744680851</v>
      </c>
    </row>
    <row r="185" spans="1:40" ht="35.450000000000003" customHeight="1" x14ac:dyDescent="0.25">
      <c r="A185" s="16"/>
      <c r="B185" s="1" t="s">
        <v>1867</v>
      </c>
      <c r="C185" s="1" t="s">
        <v>1868</v>
      </c>
      <c r="D185" s="1" t="s">
        <v>639</v>
      </c>
      <c r="E185" s="1" t="s">
        <v>2106</v>
      </c>
      <c r="F185" s="1" t="s">
        <v>2107</v>
      </c>
      <c r="G185" s="1" t="s">
        <v>649</v>
      </c>
      <c r="H185" s="1" t="s">
        <v>1875</v>
      </c>
      <c r="I185" s="1" t="s">
        <v>786</v>
      </c>
      <c r="J185" s="1" t="s">
        <v>1876</v>
      </c>
      <c r="K185" s="1"/>
      <c r="L185" s="1"/>
      <c r="M185" s="1"/>
      <c r="N185" s="1"/>
      <c r="O185" s="1">
        <v>1</v>
      </c>
      <c r="P185" s="1">
        <v>1</v>
      </c>
      <c r="Q185" s="1">
        <v>2</v>
      </c>
      <c r="R185" s="1">
        <v>2</v>
      </c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53">
        <v>6</v>
      </c>
      <c r="AL185" s="54">
        <v>45.95</v>
      </c>
      <c r="AM185" s="54">
        <f t="shared" si="2"/>
        <v>275.70000000000005</v>
      </c>
      <c r="AN185" s="58">
        <v>19.553191489361701</v>
      </c>
    </row>
    <row r="186" spans="1:40" ht="35.450000000000003" customHeight="1" x14ac:dyDescent="0.25">
      <c r="A186" s="16"/>
      <c r="B186" s="1" t="s">
        <v>1867</v>
      </c>
      <c r="C186" s="1" t="s">
        <v>1868</v>
      </c>
      <c r="D186" s="1" t="s">
        <v>639</v>
      </c>
      <c r="E186" s="1" t="s">
        <v>2106</v>
      </c>
      <c r="F186" s="1" t="s">
        <v>2107</v>
      </c>
      <c r="G186" s="1" t="s">
        <v>649</v>
      </c>
      <c r="H186" s="1" t="s">
        <v>1875</v>
      </c>
      <c r="I186" s="1" t="s">
        <v>786</v>
      </c>
      <c r="J186" s="1" t="s">
        <v>1872</v>
      </c>
      <c r="K186" s="1"/>
      <c r="L186" s="1"/>
      <c r="M186" s="1"/>
      <c r="N186" s="1"/>
      <c r="O186" s="1">
        <v>1</v>
      </c>
      <c r="P186" s="1">
        <v>2</v>
      </c>
      <c r="Q186" s="1">
        <v>1</v>
      </c>
      <c r="R186" s="1">
        <v>1</v>
      </c>
      <c r="S186" s="1">
        <v>1</v>
      </c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53">
        <v>6</v>
      </c>
      <c r="AL186" s="54">
        <v>45.95</v>
      </c>
      <c r="AM186" s="54">
        <f t="shared" si="2"/>
        <v>275.70000000000005</v>
      </c>
      <c r="AN186" s="58">
        <v>19.553191489361701</v>
      </c>
    </row>
    <row r="187" spans="1:40" ht="35.450000000000003" customHeight="1" x14ac:dyDescent="0.25">
      <c r="A187" s="16"/>
      <c r="B187" s="1" t="s">
        <v>1867</v>
      </c>
      <c r="C187" s="1" t="s">
        <v>1868</v>
      </c>
      <c r="D187" s="1" t="s">
        <v>639</v>
      </c>
      <c r="E187" s="1" t="s">
        <v>2108</v>
      </c>
      <c r="F187" s="1" t="s">
        <v>2109</v>
      </c>
      <c r="G187" s="1" t="s">
        <v>649</v>
      </c>
      <c r="H187" s="1" t="s">
        <v>1882</v>
      </c>
      <c r="I187" s="1" t="s">
        <v>786</v>
      </c>
      <c r="J187" s="1" t="s">
        <v>1876</v>
      </c>
      <c r="K187" s="1">
        <v>4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>
        <v>5</v>
      </c>
      <c r="AJ187" s="1"/>
      <c r="AK187" s="53">
        <v>9</v>
      </c>
      <c r="AL187" s="54">
        <v>85.95</v>
      </c>
      <c r="AM187" s="54">
        <f t="shared" si="2"/>
        <v>773.55000000000007</v>
      </c>
      <c r="AN187" s="58">
        <v>36.574468085106382</v>
      </c>
    </row>
    <row r="188" spans="1:40" ht="35.450000000000003" customHeight="1" x14ac:dyDescent="0.25">
      <c r="A188" s="16"/>
      <c r="B188" s="1" t="s">
        <v>1867</v>
      </c>
      <c r="C188" s="1" t="s">
        <v>1868</v>
      </c>
      <c r="D188" s="1" t="s">
        <v>639</v>
      </c>
      <c r="E188" s="1" t="s">
        <v>2110</v>
      </c>
      <c r="F188" s="1" t="s">
        <v>2111</v>
      </c>
      <c r="G188" s="1" t="s">
        <v>1885</v>
      </c>
      <c r="H188" s="1" t="s">
        <v>2047</v>
      </c>
      <c r="I188" s="1" t="s">
        <v>674</v>
      </c>
      <c r="J188" s="1" t="s">
        <v>1872</v>
      </c>
      <c r="K188" s="1"/>
      <c r="L188" s="1"/>
      <c r="M188" s="1">
        <v>2</v>
      </c>
      <c r="N188" s="1">
        <v>1</v>
      </c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>
        <v>1</v>
      </c>
      <c r="AB188" s="1"/>
      <c r="AC188" s="1">
        <v>1</v>
      </c>
      <c r="AD188" s="1"/>
      <c r="AE188" s="1">
        <v>1</v>
      </c>
      <c r="AF188" s="1"/>
      <c r="AG188" s="1">
        <v>1</v>
      </c>
      <c r="AH188" s="1">
        <v>1</v>
      </c>
      <c r="AI188" s="1">
        <v>1</v>
      </c>
      <c r="AJ188" s="1"/>
      <c r="AK188" s="53">
        <v>9</v>
      </c>
      <c r="AL188" s="54">
        <v>59.95</v>
      </c>
      <c r="AM188" s="54">
        <f t="shared" si="2"/>
        <v>539.55000000000007</v>
      </c>
      <c r="AN188" s="58">
        <v>25.51063829787234</v>
      </c>
    </row>
    <row r="189" spans="1:40" ht="35.450000000000003" customHeight="1" x14ac:dyDescent="0.25">
      <c r="A189" s="16"/>
      <c r="B189" s="1" t="s">
        <v>1867</v>
      </c>
      <c r="C189" s="1" t="s">
        <v>1868</v>
      </c>
      <c r="D189" s="1" t="s">
        <v>639</v>
      </c>
      <c r="E189" s="1" t="s">
        <v>2112</v>
      </c>
      <c r="F189" s="1" t="s">
        <v>2113</v>
      </c>
      <c r="G189" s="1" t="s">
        <v>642</v>
      </c>
      <c r="H189" s="1" t="s">
        <v>1882</v>
      </c>
      <c r="I189" s="1" t="s">
        <v>1194</v>
      </c>
      <c r="J189" s="1" t="s">
        <v>1876</v>
      </c>
      <c r="K189" s="1"/>
      <c r="L189" s="1"/>
      <c r="M189" s="1"/>
      <c r="N189" s="1"/>
      <c r="O189" s="1"/>
      <c r="P189" s="1"/>
      <c r="Q189" s="1">
        <v>1</v>
      </c>
      <c r="R189" s="1">
        <v>1</v>
      </c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53">
        <v>2</v>
      </c>
      <c r="AL189" s="54">
        <v>75.95</v>
      </c>
      <c r="AM189" s="54">
        <f t="shared" si="2"/>
        <v>151.9</v>
      </c>
      <c r="AN189" s="58">
        <v>32.319148936170215</v>
      </c>
    </row>
    <row r="190" spans="1:40" ht="35.450000000000003" customHeight="1" x14ac:dyDescent="0.25">
      <c r="A190" s="16"/>
      <c r="B190" s="1" t="s">
        <v>1867</v>
      </c>
      <c r="C190" s="1" t="s">
        <v>1868</v>
      </c>
      <c r="D190" s="1" t="s">
        <v>639</v>
      </c>
      <c r="E190" s="1" t="s">
        <v>2112</v>
      </c>
      <c r="F190" s="1" t="s">
        <v>2113</v>
      </c>
      <c r="G190" s="1" t="s">
        <v>642</v>
      </c>
      <c r="H190" s="1" t="s">
        <v>1882</v>
      </c>
      <c r="I190" s="1" t="s">
        <v>1194</v>
      </c>
      <c r="J190" s="1" t="s">
        <v>1872</v>
      </c>
      <c r="K190" s="1"/>
      <c r="L190" s="1"/>
      <c r="M190" s="1"/>
      <c r="N190" s="1"/>
      <c r="O190" s="1"/>
      <c r="P190" s="1"/>
      <c r="Q190" s="1"/>
      <c r="R190" s="1"/>
      <c r="S190" s="1"/>
      <c r="T190" s="1">
        <v>6</v>
      </c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53">
        <v>6</v>
      </c>
      <c r="AL190" s="54">
        <v>75.95</v>
      </c>
      <c r="AM190" s="54">
        <f t="shared" si="2"/>
        <v>455.70000000000005</v>
      </c>
      <c r="AN190" s="58">
        <v>32.319148936170215</v>
      </c>
    </row>
    <row r="191" spans="1:40" ht="35.450000000000003" customHeight="1" x14ac:dyDescent="0.25">
      <c r="A191" s="16"/>
      <c r="B191" s="1" t="s">
        <v>1867</v>
      </c>
      <c r="C191" s="1" t="s">
        <v>1868</v>
      </c>
      <c r="D191" s="1" t="s">
        <v>639</v>
      </c>
      <c r="E191" s="1" t="s">
        <v>2114</v>
      </c>
      <c r="F191" s="1" t="s">
        <v>2115</v>
      </c>
      <c r="G191" s="1" t="s">
        <v>649</v>
      </c>
      <c r="H191" s="1" t="s">
        <v>1875</v>
      </c>
      <c r="I191" s="1" t="s">
        <v>643</v>
      </c>
      <c r="J191" s="1" t="s">
        <v>1876</v>
      </c>
      <c r="K191" s="1"/>
      <c r="L191" s="1"/>
      <c r="M191" s="1">
        <v>1</v>
      </c>
      <c r="N191" s="1"/>
      <c r="O191" s="1">
        <v>2</v>
      </c>
      <c r="P191" s="1"/>
      <c r="Q191" s="1"/>
      <c r="R191" s="1"/>
      <c r="S191" s="1">
        <v>2</v>
      </c>
      <c r="T191" s="1">
        <v>2</v>
      </c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53">
        <v>7</v>
      </c>
      <c r="AL191" s="54">
        <v>45.95</v>
      </c>
      <c r="AM191" s="54">
        <f t="shared" si="2"/>
        <v>321.65000000000003</v>
      </c>
      <c r="AN191" s="58">
        <v>19.553191489361701</v>
      </c>
    </row>
    <row r="192" spans="1:40" ht="35.450000000000003" customHeight="1" x14ac:dyDescent="0.25">
      <c r="A192" s="16"/>
      <c r="B192" s="1" t="s">
        <v>1867</v>
      </c>
      <c r="C192" s="1" t="s">
        <v>1868</v>
      </c>
      <c r="D192" s="1" t="s">
        <v>639</v>
      </c>
      <c r="E192" s="1" t="s">
        <v>2116</v>
      </c>
      <c r="F192" s="1" t="s">
        <v>2117</v>
      </c>
      <c r="G192" s="1" t="s">
        <v>659</v>
      </c>
      <c r="H192" s="1" t="s">
        <v>1871</v>
      </c>
      <c r="I192" s="1" t="s">
        <v>793</v>
      </c>
      <c r="J192" s="1" t="s">
        <v>1872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>
        <v>2</v>
      </c>
      <c r="AD192" s="1">
        <v>5</v>
      </c>
      <c r="AE192" s="1"/>
      <c r="AF192" s="1"/>
      <c r="AG192" s="1"/>
      <c r="AH192" s="1"/>
      <c r="AI192" s="1"/>
      <c r="AJ192" s="1"/>
      <c r="AK192" s="53">
        <v>7</v>
      </c>
      <c r="AL192" s="54">
        <v>59.95</v>
      </c>
      <c r="AM192" s="54">
        <f t="shared" si="2"/>
        <v>419.65000000000003</v>
      </c>
      <c r="AN192" s="58">
        <v>25.51063829787234</v>
      </c>
    </row>
    <row r="193" spans="1:40" ht="35.450000000000003" customHeight="1" x14ac:dyDescent="0.25">
      <c r="A193" s="16"/>
      <c r="B193" s="1" t="s">
        <v>1867</v>
      </c>
      <c r="C193" s="1" t="s">
        <v>1868</v>
      </c>
      <c r="D193" s="1" t="s">
        <v>639</v>
      </c>
      <c r="E193" s="1" t="s">
        <v>2118</v>
      </c>
      <c r="F193" s="1" t="s">
        <v>2119</v>
      </c>
      <c r="G193" s="1" t="s">
        <v>659</v>
      </c>
      <c r="H193" s="1" t="s">
        <v>1875</v>
      </c>
      <c r="I193" s="1" t="s">
        <v>793</v>
      </c>
      <c r="J193" s="1" t="s">
        <v>1876</v>
      </c>
      <c r="K193" s="1"/>
      <c r="L193" s="1"/>
      <c r="M193" s="1"/>
      <c r="N193" s="1"/>
      <c r="O193" s="1">
        <v>1</v>
      </c>
      <c r="P193" s="1">
        <v>3</v>
      </c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53">
        <v>4</v>
      </c>
      <c r="AL193" s="54">
        <v>55.95</v>
      </c>
      <c r="AM193" s="54">
        <f t="shared" si="2"/>
        <v>223.8</v>
      </c>
      <c r="AN193" s="58">
        <v>23.808510638297872</v>
      </c>
    </row>
    <row r="194" spans="1:40" ht="35.450000000000003" customHeight="1" x14ac:dyDescent="0.25">
      <c r="A194" s="16"/>
      <c r="B194" s="1" t="s">
        <v>1867</v>
      </c>
      <c r="C194" s="1" t="s">
        <v>1868</v>
      </c>
      <c r="D194" s="1" t="s">
        <v>639</v>
      </c>
      <c r="E194" s="1" t="s">
        <v>2118</v>
      </c>
      <c r="F194" s="1" t="s">
        <v>2119</v>
      </c>
      <c r="G194" s="1" t="s">
        <v>659</v>
      </c>
      <c r="H194" s="1" t="s">
        <v>1875</v>
      </c>
      <c r="I194" s="1" t="s">
        <v>793</v>
      </c>
      <c r="J194" s="1" t="s">
        <v>1872</v>
      </c>
      <c r="K194" s="1"/>
      <c r="L194" s="1"/>
      <c r="M194" s="1"/>
      <c r="N194" s="1"/>
      <c r="O194" s="1">
        <v>2</v>
      </c>
      <c r="P194" s="1">
        <v>1</v>
      </c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53">
        <v>3</v>
      </c>
      <c r="AL194" s="54">
        <v>55.95</v>
      </c>
      <c r="AM194" s="54">
        <f t="shared" si="2"/>
        <v>167.85000000000002</v>
      </c>
      <c r="AN194" s="58">
        <v>23.808510638297872</v>
      </c>
    </row>
    <row r="195" spans="1:40" ht="35.450000000000003" customHeight="1" x14ac:dyDescent="0.25">
      <c r="A195" s="16"/>
      <c r="B195" s="1" t="s">
        <v>1867</v>
      </c>
      <c r="C195" s="1" t="s">
        <v>1868</v>
      </c>
      <c r="D195" s="1" t="s">
        <v>639</v>
      </c>
      <c r="E195" s="1" t="s">
        <v>2120</v>
      </c>
      <c r="F195" s="1" t="s">
        <v>2121</v>
      </c>
      <c r="G195" s="1" t="s">
        <v>1944</v>
      </c>
      <c r="H195" s="1" t="s">
        <v>1875</v>
      </c>
      <c r="I195" s="1" t="s">
        <v>674</v>
      </c>
      <c r="J195" s="1" t="s">
        <v>1872</v>
      </c>
      <c r="K195" s="1"/>
      <c r="L195" s="1"/>
      <c r="M195" s="1"/>
      <c r="N195" s="1"/>
      <c r="O195" s="1"/>
      <c r="P195" s="1"/>
      <c r="Q195" s="1"/>
      <c r="R195" s="1"/>
      <c r="S195" s="1">
        <v>2</v>
      </c>
      <c r="T195" s="1">
        <v>2</v>
      </c>
      <c r="U195" s="1">
        <v>1</v>
      </c>
      <c r="V195" s="1">
        <v>2</v>
      </c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53">
        <v>7</v>
      </c>
      <c r="AL195" s="54">
        <v>49.95</v>
      </c>
      <c r="AM195" s="54">
        <f t="shared" si="2"/>
        <v>349.65000000000003</v>
      </c>
      <c r="AN195" s="58">
        <v>21.25531914893617</v>
      </c>
    </row>
    <row r="196" spans="1:40" ht="35.450000000000003" customHeight="1" x14ac:dyDescent="0.25">
      <c r="A196" s="16"/>
      <c r="B196" s="1" t="s">
        <v>1867</v>
      </c>
      <c r="C196" s="1" t="s">
        <v>1868</v>
      </c>
      <c r="D196" s="1" t="s">
        <v>639</v>
      </c>
      <c r="E196" s="1" t="s">
        <v>2122</v>
      </c>
      <c r="F196" s="1" t="s">
        <v>2123</v>
      </c>
      <c r="G196" s="1" t="s">
        <v>649</v>
      </c>
      <c r="H196" s="1" t="s">
        <v>1875</v>
      </c>
      <c r="I196" s="1" t="s">
        <v>786</v>
      </c>
      <c r="J196" s="1" t="s">
        <v>1876</v>
      </c>
      <c r="K196" s="1"/>
      <c r="L196" s="1"/>
      <c r="M196" s="1"/>
      <c r="N196" s="1"/>
      <c r="O196" s="1"/>
      <c r="P196" s="1"/>
      <c r="Q196" s="1"/>
      <c r="R196" s="1"/>
      <c r="S196" s="1">
        <v>1</v>
      </c>
      <c r="T196" s="1">
        <v>1</v>
      </c>
      <c r="U196" s="1">
        <v>1</v>
      </c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53">
        <v>3</v>
      </c>
      <c r="AL196" s="54">
        <v>65.95</v>
      </c>
      <c r="AM196" s="54">
        <f t="shared" ref="AM196:AM259" si="3">AL196*AK196</f>
        <v>197.85000000000002</v>
      </c>
      <c r="AN196" s="58">
        <v>28.063829787234042</v>
      </c>
    </row>
    <row r="197" spans="1:40" ht="35.450000000000003" customHeight="1" x14ac:dyDescent="0.25">
      <c r="A197" s="16"/>
      <c r="B197" s="1" t="s">
        <v>1867</v>
      </c>
      <c r="C197" s="1" t="s">
        <v>1868</v>
      </c>
      <c r="D197" s="1" t="s">
        <v>639</v>
      </c>
      <c r="E197" s="1" t="s">
        <v>2122</v>
      </c>
      <c r="F197" s="1" t="s">
        <v>2123</v>
      </c>
      <c r="G197" s="1" t="s">
        <v>649</v>
      </c>
      <c r="H197" s="1" t="s">
        <v>1875</v>
      </c>
      <c r="I197" s="1" t="s">
        <v>786</v>
      </c>
      <c r="J197" s="1" t="s">
        <v>1872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>
        <v>1</v>
      </c>
      <c r="V197" s="1">
        <v>1</v>
      </c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53">
        <v>2</v>
      </c>
      <c r="AL197" s="54">
        <v>65.95</v>
      </c>
      <c r="AM197" s="54">
        <f t="shared" si="3"/>
        <v>131.9</v>
      </c>
      <c r="AN197" s="58">
        <v>28.063829787234042</v>
      </c>
    </row>
    <row r="198" spans="1:40" ht="35.450000000000003" customHeight="1" x14ac:dyDescent="0.25">
      <c r="A198" s="16"/>
      <c r="B198" s="1" t="s">
        <v>1867</v>
      </c>
      <c r="C198" s="1" t="s">
        <v>1868</v>
      </c>
      <c r="D198" s="1" t="s">
        <v>639</v>
      </c>
      <c r="E198" s="1" t="s">
        <v>2124</v>
      </c>
      <c r="F198" s="1" t="s">
        <v>2125</v>
      </c>
      <c r="G198" s="1" t="s">
        <v>649</v>
      </c>
      <c r="H198" s="1" t="s">
        <v>1871</v>
      </c>
      <c r="I198" s="1" t="s">
        <v>1194</v>
      </c>
      <c r="J198" s="1" t="s">
        <v>1876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>
        <v>1</v>
      </c>
      <c r="AB198" s="1">
        <v>3</v>
      </c>
      <c r="AC198" s="1"/>
      <c r="AD198" s="1"/>
      <c r="AE198" s="1"/>
      <c r="AF198" s="1"/>
      <c r="AG198" s="1"/>
      <c r="AH198" s="1"/>
      <c r="AI198" s="1"/>
      <c r="AJ198" s="1"/>
      <c r="AK198" s="53">
        <v>4</v>
      </c>
      <c r="AL198" s="54">
        <v>59.95</v>
      </c>
      <c r="AM198" s="54">
        <f t="shared" si="3"/>
        <v>239.8</v>
      </c>
      <c r="AN198" s="58">
        <v>25.51063829787234</v>
      </c>
    </row>
    <row r="199" spans="1:40" ht="35.450000000000003" customHeight="1" x14ac:dyDescent="0.25">
      <c r="A199" s="16"/>
      <c r="B199" s="1" t="s">
        <v>1867</v>
      </c>
      <c r="C199" s="1" t="s">
        <v>1868</v>
      </c>
      <c r="D199" s="1" t="s">
        <v>639</v>
      </c>
      <c r="E199" s="1" t="s">
        <v>2126</v>
      </c>
      <c r="F199" s="1" t="s">
        <v>2127</v>
      </c>
      <c r="G199" s="1" t="s">
        <v>649</v>
      </c>
      <c r="H199" s="1" t="s">
        <v>1875</v>
      </c>
      <c r="I199" s="1" t="s">
        <v>786</v>
      </c>
      <c r="J199" s="1" t="s">
        <v>1876</v>
      </c>
      <c r="K199" s="1"/>
      <c r="L199" s="1"/>
      <c r="M199" s="1"/>
      <c r="N199" s="1"/>
      <c r="O199" s="1">
        <v>1</v>
      </c>
      <c r="P199" s="1"/>
      <c r="Q199" s="1">
        <v>1</v>
      </c>
      <c r="R199" s="1">
        <v>1</v>
      </c>
      <c r="S199" s="1">
        <v>1</v>
      </c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53">
        <v>4</v>
      </c>
      <c r="AL199" s="54">
        <v>45.95</v>
      </c>
      <c r="AM199" s="54">
        <f t="shared" si="3"/>
        <v>183.8</v>
      </c>
      <c r="AN199" s="58">
        <v>19.553191489361701</v>
      </c>
    </row>
    <row r="200" spans="1:40" ht="35.450000000000003" customHeight="1" x14ac:dyDescent="0.25">
      <c r="A200" s="16"/>
      <c r="B200" s="1" t="s">
        <v>1867</v>
      </c>
      <c r="C200" s="1" t="s">
        <v>1868</v>
      </c>
      <c r="D200" s="1" t="s">
        <v>639</v>
      </c>
      <c r="E200" s="1" t="s">
        <v>2128</v>
      </c>
      <c r="F200" s="1" t="s">
        <v>2129</v>
      </c>
      <c r="G200" s="1" t="s">
        <v>642</v>
      </c>
      <c r="H200" s="1" t="s">
        <v>1871</v>
      </c>
      <c r="I200" s="1" t="s">
        <v>1194</v>
      </c>
      <c r="J200" s="1" t="s">
        <v>1872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>
        <v>2</v>
      </c>
      <c r="AC200" s="1"/>
      <c r="AD200" s="1"/>
      <c r="AE200" s="1"/>
      <c r="AF200" s="1">
        <v>1</v>
      </c>
      <c r="AG200" s="1"/>
      <c r="AH200" s="1"/>
      <c r="AI200" s="1"/>
      <c r="AJ200" s="1"/>
      <c r="AK200" s="53">
        <v>3</v>
      </c>
      <c r="AL200" s="54">
        <v>59.95</v>
      </c>
      <c r="AM200" s="54">
        <f t="shared" si="3"/>
        <v>179.85000000000002</v>
      </c>
      <c r="AN200" s="58">
        <v>25.51063829787234</v>
      </c>
    </row>
    <row r="201" spans="1:40" ht="35.450000000000003" customHeight="1" x14ac:dyDescent="0.25">
      <c r="A201" s="16"/>
      <c r="B201" s="1" t="s">
        <v>1867</v>
      </c>
      <c r="C201" s="1" t="s">
        <v>1868</v>
      </c>
      <c r="D201" s="1" t="s">
        <v>639</v>
      </c>
      <c r="E201" s="1" t="s">
        <v>2130</v>
      </c>
      <c r="F201" s="1" t="s">
        <v>2131</v>
      </c>
      <c r="G201" s="1" t="s">
        <v>649</v>
      </c>
      <c r="H201" s="1" t="s">
        <v>1875</v>
      </c>
      <c r="I201" s="1" t="s">
        <v>674</v>
      </c>
      <c r="J201" s="1" t="s">
        <v>1876</v>
      </c>
      <c r="K201" s="1"/>
      <c r="L201" s="1"/>
      <c r="M201" s="1"/>
      <c r="N201" s="1"/>
      <c r="O201" s="1"/>
      <c r="P201" s="1"/>
      <c r="Q201" s="1"/>
      <c r="R201" s="1">
        <v>1</v>
      </c>
      <c r="S201" s="1"/>
      <c r="T201" s="1"/>
      <c r="U201" s="1"/>
      <c r="V201" s="1">
        <v>1</v>
      </c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53">
        <v>2</v>
      </c>
      <c r="AL201" s="54">
        <v>55.95</v>
      </c>
      <c r="AM201" s="54">
        <f t="shared" si="3"/>
        <v>111.9</v>
      </c>
      <c r="AN201" s="58">
        <v>23.808510638297872</v>
      </c>
    </row>
    <row r="202" spans="1:40" ht="35.450000000000003" customHeight="1" x14ac:dyDescent="0.25">
      <c r="A202" s="16"/>
      <c r="B202" s="1" t="s">
        <v>1867</v>
      </c>
      <c r="C202" s="1" t="s">
        <v>1868</v>
      </c>
      <c r="D202" s="1" t="s">
        <v>639</v>
      </c>
      <c r="E202" s="1" t="s">
        <v>2130</v>
      </c>
      <c r="F202" s="1" t="s">
        <v>2131</v>
      </c>
      <c r="G202" s="1" t="s">
        <v>649</v>
      </c>
      <c r="H202" s="1" t="s">
        <v>1875</v>
      </c>
      <c r="I202" s="1" t="s">
        <v>674</v>
      </c>
      <c r="J202" s="1" t="s">
        <v>1872</v>
      </c>
      <c r="K202" s="1"/>
      <c r="L202" s="1"/>
      <c r="M202" s="1"/>
      <c r="N202" s="1"/>
      <c r="O202" s="1"/>
      <c r="P202" s="1">
        <v>1</v>
      </c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53">
        <v>1</v>
      </c>
      <c r="AL202" s="54">
        <v>55.95</v>
      </c>
      <c r="AM202" s="54">
        <f t="shared" si="3"/>
        <v>55.95</v>
      </c>
      <c r="AN202" s="58">
        <v>23.808510638297872</v>
      </c>
    </row>
    <row r="203" spans="1:40" ht="35.450000000000003" customHeight="1" x14ac:dyDescent="0.25">
      <c r="A203" s="16"/>
      <c r="B203" s="1" t="s">
        <v>1867</v>
      </c>
      <c r="C203" s="1" t="s">
        <v>1868</v>
      </c>
      <c r="D203" s="1" t="s">
        <v>639</v>
      </c>
      <c r="E203" s="1" t="s">
        <v>2132</v>
      </c>
      <c r="F203" s="1" t="s">
        <v>2133</v>
      </c>
      <c r="G203" s="1" t="s">
        <v>649</v>
      </c>
      <c r="H203" s="1" t="s">
        <v>1882</v>
      </c>
      <c r="I203" s="1" t="s">
        <v>786</v>
      </c>
      <c r="J203" s="1" t="s">
        <v>1876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>
        <v>3</v>
      </c>
      <c r="AD203" s="1"/>
      <c r="AE203" s="1"/>
      <c r="AF203" s="1"/>
      <c r="AG203" s="1"/>
      <c r="AH203" s="1"/>
      <c r="AI203" s="1"/>
      <c r="AJ203" s="1"/>
      <c r="AK203" s="53">
        <v>3</v>
      </c>
      <c r="AL203" s="54">
        <v>85.95</v>
      </c>
      <c r="AM203" s="54">
        <f t="shared" si="3"/>
        <v>257.85000000000002</v>
      </c>
      <c r="AN203" s="58">
        <v>36.574468085106382</v>
      </c>
    </row>
    <row r="204" spans="1:40" ht="35.450000000000003" customHeight="1" x14ac:dyDescent="0.25">
      <c r="A204" s="16"/>
      <c r="B204" s="1" t="s">
        <v>1867</v>
      </c>
      <c r="C204" s="1" t="s">
        <v>1868</v>
      </c>
      <c r="D204" s="1" t="s">
        <v>639</v>
      </c>
      <c r="E204" s="1" t="s">
        <v>2134</v>
      </c>
      <c r="F204" s="1" t="s">
        <v>2135</v>
      </c>
      <c r="G204" s="1" t="s">
        <v>649</v>
      </c>
      <c r="H204" s="1" t="s">
        <v>1882</v>
      </c>
      <c r="I204" s="1" t="s">
        <v>674</v>
      </c>
      <c r="J204" s="1" t="s">
        <v>1872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>
        <v>2</v>
      </c>
      <c r="AK204" s="53">
        <v>2</v>
      </c>
      <c r="AL204" s="54">
        <v>79.95</v>
      </c>
      <c r="AM204" s="54">
        <f t="shared" si="3"/>
        <v>159.9</v>
      </c>
      <c r="AN204" s="58">
        <v>34.021276595744681</v>
      </c>
    </row>
    <row r="205" spans="1:40" ht="35.450000000000003" customHeight="1" x14ac:dyDescent="0.25">
      <c r="A205" s="16"/>
      <c r="B205" s="1" t="s">
        <v>1867</v>
      </c>
      <c r="C205" s="1" t="s">
        <v>1868</v>
      </c>
      <c r="D205" s="1" t="s">
        <v>639</v>
      </c>
      <c r="E205" s="1" t="s">
        <v>2136</v>
      </c>
      <c r="F205" s="1" t="s">
        <v>2137</v>
      </c>
      <c r="G205" s="1" t="s">
        <v>659</v>
      </c>
      <c r="H205" s="1" t="s">
        <v>1871</v>
      </c>
      <c r="I205" s="1" t="s">
        <v>674</v>
      </c>
      <c r="J205" s="1" t="s">
        <v>1876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>
        <v>2</v>
      </c>
      <c r="AI205" s="1"/>
      <c r="AJ205" s="1"/>
      <c r="AK205" s="53">
        <v>2</v>
      </c>
      <c r="AL205" s="54">
        <v>39.950000000000003</v>
      </c>
      <c r="AM205" s="54">
        <f t="shared" si="3"/>
        <v>79.900000000000006</v>
      </c>
      <c r="AN205" s="58">
        <v>17</v>
      </c>
    </row>
    <row r="206" spans="1:40" ht="35.450000000000003" customHeight="1" x14ac:dyDescent="0.25">
      <c r="A206" s="16"/>
      <c r="B206" s="1" t="s">
        <v>1867</v>
      </c>
      <c r="C206" s="1" t="s">
        <v>1868</v>
      </c>
      <c r="D206" s="1" t="s">
        <v>639</v>
      </c>
      <c r="E206" s="1" t="s">
        <v>2138</v>
      </c>
      <c r="F206" s="1" t="s">
        <v>2139</v>
      </c>
      <c r="G206" s="1" t="s">
        <v>1944</v>
      </c>
      <c r="H206" s="1" t="s">
        <v>1871</v>
      </c>
      <c r="I206" s="1" t="s">
        <v>793</v>
      </c>
      <c r="J206" s="1" t="s">
        <v>1876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>
        <v>2</v>
      </c>
      <c r="AG206" s="1"/>
      <c r="AH206" s="1"/>
      <c r="AI206" s="1"/>
      <c r="AJ206" s="1"/>
      <c r="AK206" s="53">
        <v>2</v>
      </c>
      <c r="AL206" s="54">
        <v>45.95</v>
      </c>
      <c r="AM206" s="54">
        <f t="shared" si="3"/>
        <v>91.9</v>
      </c>
      <c r="AN206" s="58">
        <v>19.553191489361701</v>
      </c>
    </row>
    <row r="207" spans="1:40" ht="35.450000000000003" customHeight="1" x14ac:dyDescent="0.25">
      <c r="A207" s="16"/>
      <c r="B207" s="1" t="s">
        <v>1867</v>
      </c>
      <c r="C207" s="1" t="s">
        <v>1868</v>
      </c>
      <c r="D207" s="1" t="s">
        <v>639</v>
      </c>
      <c r="E207" s="1" t="s">
        <v>2140</v>
      </c>
      <c r="F207" s="1" t="s">
        <v>2141</v>
      </c>
      <c r="G207" s="1" t="s">
        <v>649</v>
      </c>
      <c r="H207" s="1" t="s">
        <v>1882</v>
      </c>
      <c r="I207" s="1" t="s">
        <v>793</v>
      </c>
      <c r="J207" s="1" t="s">
        <v>1872</v>
      </c>
      <c r="K207" s="1"/>
      <c r="L207" s="1"/>
      <c r="M207" s="1"/>
      <c r="N207" s="1"/>
      <c r="O207" s="1">
        <v>2</v>
      </c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53">
        <v>2</v>
      </c>
      <c r="AL207" s="54">
        <v>69.95</v>
      </c>
      <c r="AM207" s="54">
        <f t="shared" si="3"/>
        <v>139.9</v>
      </c>
      <c r="AN207" s="58">
        <v>29.76595744680851</v>
      </c>
    </row>
    <row r="208" spans="1:40" ht="35.450000000000003" customHeight="1" x14ac:dyDescent="0.25">
      <c r="A208" s="16"/>
      <c r="B208" s="1" t="s">
        <v>1867</v>
      </c>
      <c r="C208" s="1" t="s">
        <v>1868</v>
      </c>
      <c r="D208" s="1" t="s">
        <v>639</v>
      </c>
      <c r="E208" s="1" t="s">
        <v>2142</v>
      </c>
      <c r="F208" s="1" t="s">
        <v>2143</v>
      </c>
      <c r="G208" s="1" t="s">
        <v>642</v>
      </c>
      <c r="H208" s="1" t="s">
        <v>1875</v>
      </c>
      <c r="I208" s="1" t="s">
        <v>1194</v>
      </c>
      <c r="J208" s="1" t="s">
        <v>1872</v>
      </c>
      <c r="K208" s="1"/>
      <c r="L208" s="1"/>
      <c r="M208" s="1"/>
      <c r="N208" s="1"/>
      <c r="O208" s="1"/>
      <c r="P208" s="1"/>
      <c r="Q208" s="1"/>
      <c r="R208" s="1"/>
      <c r="S208" s="1"/>
      <c r="T208" s="1">
        <v>1</v>
      </c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53">
        <v>1</v>
      </c>
      <c r="AL208" s="54">
        <v>62.95</v>
      </c>
      <c r="AM208" s="54">
        <f t="shared" si="3"/>
        <v>62.95</v>
      </c>
      <c r="AN208" s="58">
        <v>26.787234042553191</v>
      </c>
    </row>
    <row r="209" spans="1:40" ht="35.450000000000003" customHeight="1" x14ac:dyDescent="0.25">
      <c r="A209" s="16"/>
      <c r="B209" s="1" t="s">
        <v>1867</v>
      </c>
      <c r="C209" s="1" t="s">
        <v>1868</v>
      </c>
      <c r="D209" s="1" t="s">
        <v>639</v>
      </c>
      <c r="E209" s="1" t="s">
        <v>2144</v>
      </c>
      <c r="F209" s="1" t="s">
        <v>2145</v>
      </c>
      <c r="G209" s="1" t="s">
        <v>659</v>
      </c>
      <c r="H209" s="1" t="s">
        <v>1871</v>
      </c>
      <c r="I209" s="1" t="s">
        <v>2146</v>
      </c>
      <c r="J209" s="1" t="s">
        <v>1872</v>
      </c>
      <c r="K209" s="1"/>
      <c r="L209" s="1"/>
      <c r="M209" s="1"/>
      <c r="N209" s="1"/>
      <c r="O209" s="1">
        <v>1</v>
      </c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53">
        <v>1</v>
      </c>
      <c r="AL209" s="54">
        <v>54.95</v>
      </c>
      <c r="AM209" s="54">
        <f t="shared" si="3"/>
        <v>54.95</v>
      </c>
      <c r="AN209" s="58">
        <v>23.382978723404257</v>
      </c>
    </row>
    <row r="210" spans="1:40" ht="35.450000000000003" customHeight="1" x14ac:dyDescent="0.25">
      <c r="A210" s="16"/>
      <c r="B210" s="1" t="s">
        <v>1867</v>
      </c>
      <c r="C210" s="1" t="s">
        <v>1868</v>
      </c>
      <c r="D210" s="1" t="s">
        <v>639</v>
      </c>
      <c r="E210" s="1" t="s">
        <v>2147</v>
      </c>
      <c r="F210" s="1" t="s">
        <v>2148</v>
      </c>
      <c r="G210" s="1" t="s">
        <v>659</v>
      </c>
      <c r="H210" s="1" t="s">
        <v>1875</v>
      </c>
      <c r="I210" s="1" t="s">
        <v>674</v>
      </c>
      <c r="J210" s="1" t="s">
        <v>1872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>
        <v>1</v>
      </c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53">
        <v>1</v>
      </c>
      <c r="AL210" s="54">
        <v>39.950000000000003</v>
      </c>
      <c r="AM210" s="54">
        <f t="shared" si="3"/>
        <v>39.950000000000003</v>
      </c>
      <c r="AN210" s="58">
        <v>17</v>
      </c>
    </row>
    <row r="211" spans="1:40" ht="35.450000000000003" customHeight="1" x14ac:dyDescent="0.25">
      <c r="A211" s="16"/>
      <c r="B211" s="1" t="s">
        <v>1867</v>
      </c>
      <c r="C211" s="1" t="s">
        <v>1868</v>
      </c>
      <c r="D211" s="1" t="s">
        <v>639</v>
      </c>
      <c r="E211" s="1" t="s">
        <v>2149</v>
      </c>
      <c r="F211" s="1" t="s">
        <v>2150</v>
      </c>
      <c r="G211" s="1" t="s">
        <v>649</v>
      </c>
      <c r="H211" s="1" t="s">
        <v>1875</v>
      </c>
      <c r="I211" s="1" t="s">
        <v>836</v>
      </c>
      <c r="J211" s="1" t="s">
        <v>1872</v>
      </c>
      <c r="K211" s="1"/>
      <c r="L211" s="1"/>
      <c r="M211" s="1"/>
      <c r="N211" s="1"/>
      <c r="O211" s="1"/>
      <c r="P211" s="1"/>
      <c r="Q211" s="1">
        <v>1</v>
      </c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53">
        <v>1</v>
      </c>
      <c r="AL211" s="54">
        <v>64.95</v>
      </c>
      <c r="AM211" s="54">
        <f t="shared" si="3"/>
        <v>64.95</v>
      </c>
      <c r="AN211" s="58">
        <v>27.638297872340427</v>
      </c>
    </row>
    <row r="212" spans="1:40" ht="35.450000000000003" customHeight="1" x14ac:dyDescent="0.25">
      <c r="A212" s="16"/>
      <c r="B212" s="1" t="s">
        <v>1867</v>
      </c>
      <c r="C212" s="1" t="s">
        <v>1868</v>
      </c>
      <c r="D212" s="1" t="s">
        <v>639</v>
      </c>
      <c r="E212" s="1" t="s">
        <v>2151</v>
      </c>
      <c r="F212" s="1" t="s">
        <v>2152</v>
      </c>
      <c r="G212" s="1" t="s">
        <v>649</v>
      </c>
      <c r="H212" s="1" t="s">
        <v>1871</v>
      </c>
      <c r="I212" s="1" t="s">
        <v>793</v>
      </c>
      <c r="J212" s="1" t="s">
        <v>1876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>
        <v>1</v>
      </c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53">
        <v>1</v>
      </c>
      <c r="AL212" s="54">
        <v>65.95</v>
      </c>
      <c r="AM212" s="54">
        <f t="shared" si="3"/>
        <v>65.95</v>
      </c>
      <c r="AN212" s="58">
        <v>28.063829787234042</v>
      </c>
    </row>
    <row r="213" spans="1:40" ht="35.450000000000003" customHeight="1" x14ac:dyDescent="0.25">
      <c r="A213" s="16"/>
      <c r="B213" s="1" t="s">
        <v>1867</v>
      </c>
      <c r="C213" s="1" t="s">
        <v>1868</v>
      </c>
      <c r="D213" s="1" t="s">
        <v>639</v>
      </c>
      <c r="E213" s="1" t="s">
        <v>2153</v>
      </c>
      <c r="F213" s="1" t="s">
        <v>2154</v>
      </c>
      <c r="G213" s="1" t="s">
        <v>659</v>
      </c>
      <c r="H213" s="1" t="s">
        <v>1871</v>
      </c>
      <c r="I213" s="1" t="s">
        <v>836</v>
      </c>
      <c r="J213" s="1" t="s">
        <v>1872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>
        <v>1</v>
      </c>
      <c r="AG213" s="1"/>
      <c r="AH213" s="1"/>
      <c r="AI213" s="1"/>
      <c r="AJ213" s="1"/>
      <c r="AK213" s="53">
        <v>1</v>
      </c>
      <c r="AL213" s="54">
        <v>54.95</v>
      </c>
      <c r="AM213" s="54">
        <f t="shared" si="3"/>
        <v>54.95</v>
      </c>
      <c r="AN213" s="58">
        <v>23.382978723404257</v>
      </c>
    </row>
    <row r="214" spans="1:40" ht="35.450000000000003" customHeight="1" x14ac:dyDescent="0.25">
      <c r="A214" s="16"/>
      <c r="B214" s="1" t="s">
        <v>1867</v>
      </c>
      <c r="C214" s="1" t="s">
        <v>1868</v>
      </c>
      <c r="D214" s="1" t="s">
        <v>639</v>
      </c>
      <c r="E214" s="1" t="s">
        <v>2155</v>
      </c>
      <c r="F214" s="1" t="s">
        <v>2156</v>
      </c>
      <c r="G214" s="1" t="s">
        <v>649</v>
      </c>
      <c r="H214" s="1" t="s">
        <v>1882</v>
      </c>
      <c r="I214" s="1" t="s">
        <v>1287</v>
      </c>
      <c r="J214" s="1" t="s">
        <v>1872</v>
      </c>
      <c r="K214" s="1"/>
      <c r="L214" s="1"/>
      <c r="M214" s="1"/>
      <c r="N214" s="1"/>
      <c r="O214" s="1"/>
      <c r="P214" s="1"/>
      <c r="Q214" s="1"/>
      <c r="R214" s="1">
        <v>1</v>
      </c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53">
        <v>1</v>
      </c>
      <c r="AL214" s="54">
        <v>69.95</v>
      </c>
      <c r="AM214" s="54">
        <f t="shared" si="3"/>
        <v>69.95</v>
      </c>
      <c r="AN214" s="58">
        <v>29.76595744680851</v>
      </c>
    </row>
    <row r="215" spans="1:40" ht="35.450000000000003" customHeight="1" x14ac:dyDescent="0.25">
      <c r="A215" s="16"/>
      <c r="B215" s="1" t="s">
        <v>1867</v>
      </c>
      <c r="C215" s="1" t="s">
        <v>1868</v>
      </c>
      <c r="D215" s="1" t="s">
        <v>639</v>
      </c>
      <c r="E215" s="1" t="s">
        <v>2157</v>
      </c>
      <c r="F215" s="1" t="s">
        <v>2158</v>
      </c>
      <c r="G215" s="1" t="s">
        <v>642</v>
      </c>
      <c r="H215" s="1" t="s">
        <v>1871</v>
      </c>
      <c r="I215" s="1" t="s">
        <v>1287</v>
      </c>
      <c r="J215" s="1" t="s">
        <v>1872</v>
      </c>
      <c r="K215" s="1"/>
      <c r="L215" s="1"/>
      <c r="M215" s="1">
        <v>1</v>
      </c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53">
        <v>1</v>
      </c>
      <c r="AL215" s="54">
        <v>59.95</v>
      </c>
      <c r="AM215" s="54">
        <f t="shared" si="3"/>
        <v>59.95</v>
      </c>
      <c r="AN215" s="58">
        <v>25.51063829787234</v>
      </c>
    </row>
    <row r="216" spans="1:40" ht="35.450000000000003" customHeight="1" x14ac:dyDescent="0.25">
      <c r="A216" s="16"/>
      <c r="B216" s="1" t="s">
        <v>1867</v>
      </c>
      <c r="C216" s="1" t="s">
        <v>2159</v>
      </c>
      <c r="D216" s="1" t="s">
        <v>639</v>
      </c>
      <c r="E216" s="1" t="s">
        <v>2160</v>
      </c>
      <c r="F216" s="1" t="s">
        <v>2161</v>
      </c>
      <c r="G216" s="1" t="s">
        <v>649</v>
      </c>
      <c r="H216" s="1" t="s">
        <v>1871</v>
      </c>
      <c r="I216" s="1" t="s">
        <v>786</v>
      </c>
      <c r="J216" s="1" t="s">
        <v>1876</v>
      </c>
      <c r="K216" s="1">
        <v>671</v>
      </c>
      <c r="L216" s="1">
        <v>631</v>
      </c>
      <c r="M216" s="1">
        <v>511</v>
      </c>
      <c r="N216" s="1">
        <v>402</v>
      </c>
      <c r="O216" s="1">
        <v>212</v>
      </c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>
        <v>669</v>
      </c>
      <c r="AJ216" s="1">
        <v>631</v>
      </c>
      <c r="AK216" s="53">
        <v>3727</v>
      </c>
      <c r="AL216" s="54">
        <v>69.95</v>
      </c>
      <c r="AM216" s="54">
        <f t="shared" si="3"/>
        <v>260703.65000000002</v>
      </c>
      <c r="AN216" s="58">
        <v>29.76595744680851</v>
      </c>
    </row>
    <row r="217" spans="1:40" ht="35.450000000000003" customHeight="1" x14ac:dyDescent="0.25">
      <c r="A217" s="16"/>
      <c r="B217" s="1" t="s">
        <v>1867</v>
      </c>
      <c r="C217" s="1" t="s">
        <v>2159</v>
      </c>
      <c r="D217" s="1" t="s">
        <v>639</v>
      </c>
      <c r="E217" s="1" t="s">
        <v>2162</v>
      </c>
      <c r="F217" s="1" t="s">
        <v>2163</v>
      </c>
      <c r="G217" s="1" t="s">
        <v>649</v>
      </c>
      <c r="H217" s="1" t="s">
        <v>1875</v>
      </c>
      <c r="I217" s="1" t="s">
        <v>786</v>
      </c>
      <c r="J217" s="1" t="s">
        <v>2164</v>
      </c>
      <c r="K217" s="1"/>
      <c r="L217" s="1"/>
      <c r="M217" s="1"/>
      <c r="N217" s="1"/>
      <c r="O217" s="1">
        <v>3</v>
      </c>
      <c r="P217" s="1">
        <v>4</v>
      </c>
      <c r="Q217" s="1"/>
      <c r="R217" s="1"/>
      <c r="S217" s="1">
        <v>9</v>
      </c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53">
        <v>16</v>
      </c>
      <c r="AL217" s="54">
        <v>59.95</v>
      </c>
      <c r="AM217" s="54">
        <f t="shared" si="3"/>
        <v>959.2</v>
      </c>
      <c r="AN217" s="58">
        <v>25.51063829787234</v>
      </c>
    </row>
    <row r="218" spans="1:40" ht="35.450000000000003" customHeight="1" x14ac:dyDescent="0.25">
      <c r="A218" s="16"/>
      <c r="B218" s="1" t="s">
        <v>1867</v>
      </c>
      <c r="C218" s="1" t="s">
        <v>2159</v>
      </c>
      <c r="D218" s="1" t="s">
        <v>639</v>
      </c>
      <c r="E218" s="1" t="s">
        <v>2162</v>
      </c>
      <c r="F218" s="1" t="s">
        <v>2163</v>
      </c>
      <c r="G218" s="1" t="s">
        <v>649</v>
      </c>
      <c r="H218" s="1" t="s">
        <v>1875</v>
      </c>
      <c r="I218" s="1" t="s">
        <v>786</v>
      </c>
      <c r="J218" s="1" t="s">
        <v>1876</v>
      </c>
      <c r="K218" s="1"/>
      <c r="L218" s="1"/>
      <c r="M218" s="1"/>
      <c r="N218" s="1"/>
      <c r="O218" s="1">
        <v>33</v>
      </c>
      <c r="P218" s="1">
        <v>5</v>
      </c>
      <c r="Q218" s="1"/>
      <c r="R218" s="1">
        <v>155</v>
      </c>
      <c r="S218" s="1">
        <v>355</v>
      </c>
      <c r="T218" s="1">
        <v>167</v>
      </c>
      <c r="U218" s="1">
        <v>27</v>
      </c>
      <c r="V218" s="1">
        <v>1</v>
      </c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53">
        <v>743</v>
      </c>
      <c r="AL218" s="54">
        <v>59.95</v>
      </c>
      <c r="AM218" s="54">
        <f t="shared" si="3"/>
        <v>44542.85</v>
      </c>
      <c r="AN218" s="58">
        <v>25.51063829787234</v>
      </c>
    </row>
    <row r="219" spans="1:40" ht="35.450000000000003" customHeight="1" x14ac:dyDescent="0.25">
      <c r="A219" s="16"/>
      <c r="B219" s="1" t="s">
        <v>1867</v>
      </c>
      <c r="C219" s="1" t="s">
        <v>2159</v>
      </c>
      <c r="D219" s="1" t="s">
        <v>639</v>
      </c>
      <c r="E219" s="1" t="s">
        <v>2162</v>
      </c>
      <c r="F219" s="1" t="s">
        <v>2163</v>
      </c>
      <c r="G219" s="1" t="s">
        <v>649</v>
      </c>
      <c r="H219" s="1" t="s">
        <v>1875</v>
      </c>
      <c r="I219" s="1" t="s">
        <v>786</v>
      </c>
      <c r="J219" s="1" t="s">
        <v>1872</v>
      </c>
      <c r="K219" s="1"/>
      <c r="L219" s="1"/>
      <c r="M219" s="1"/>
      <c r="N219" s="1"/>
      <c r="O219" s="1">
        <v>43</v>
      </c>
      <c r="P219" s="1">
        <v>46</v>
      </c>
      <c r="Q219" s="1">
        <v>73</v>
      </c>
      <c r="R219" s="1">
        <v>137</v>
      </c>
      <c r="S219" s="1">
        <v>240</v>
      </c>
      <c r="T219" s="1">
        <v>82</v>
      </c>
      <c r="U219" s="1">
        <v>28</v>
      </c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53">
        <v>649</v>
      </c>
      <c r="AL219" s="54">
        <v>59.95</v>
      </c>
      <c r="AM219" s="54">
        <f t="shared" si="3"/>
        <v>38907.550000000003</v>
      </c>
      <c r="AN219" s="58">
        <v>25.51063829787234</v>
      </c>
    </row>
    <row r="220" spans="1:40" ht="35.450000000000003" customHeight="1" x14ac:dyDescent="0.25">
      <c r="A220" s="16"/>
      <c r="B220" s="1" t="s">
        <v>1867</v>
      </c>
      <c r="C220" s="1" t="s">
        <v>2159</v>
      </c>
      <c r="D220" s="1" t="s">
        <v>639</v>
      </c>
      <c r="E220" s="1" t="s">
        <v>2165</v>
      </c>
      <c r="F220" s="1" t="s">
        <v>2166</v>
      </c>
      <c r="G220" s="1" t="s">
        <v>649</v>
      </c>
      <c r="H220" s="1" t="s">
        <v>1882</v>
      </c>
      <c r="I220" s="1" t="s">
        <v>643</v>
      </c>
      <c r="J220" s="1" t="s">
        <v>1876</v>
      </c>
      <c r="K220" s="1">
        <v>77</v>
      </c>
      <c r="L220" s="1">
        <v>59</v>
      </c>
      <c r="M220" s="1">
        <v>64</v>
      </c>
      <c r="N220" s="1">
        <v>64</v>
      </c>
      <c r="O220" s="1"/>
      <c r="P220" s="1"/>
      <c r="Q220" s="1"/>
      <c r="R220" s="1"/>
      <c r="S220" s="1"/>
      <c r="T220" s="1"/>
      <c r="U220" s="1"/>
      <c r="V220" s="1"/>
      <c r="W220" s="1">
        <v>50</v>
      </c>
      <c r="X220" s="1">
        <v>33</v>
      </c>
      <c r="Y220" s="1">
        <v>47</v>
      </c>
      <c r="Z220" s="1">
        <v>55</v>
      </c>
      <c r="AA220" s="1">
        <v>56</v>
      </c>
      <c r="AB220" s="1">
        <v>63</v>
      </c>
      <c r="AC220" s="1">
        <v>113</v>
      </c>
      <c r="AD220" s="1">
        <v>91</v>
      </c>
      <c r="AE220" s="1">
        <v>90</v>
      </c>
      <c r="AF220" s="1">
        <v>63</v>
      </c>
      <c r="AG220" s="1">
        <v>103</v>
      </c>
      <c r="AH220" s="1">
        <v>103</v>
      </c>
      <c r="AI220" s="1">
        <v>91</v>
      </c>
      <c r="AJ220" s="1">
        <v>80</v>
      </c>
      <c r="AK220" s="53">
        <v>1302</v>
      </c>
      <c r="AL220" s="54">
        <v>69.95</v>
      </c>
      <c r="AM220" s="54">
        <f t="shared" si="3"/>
        <v>91074.900000000009</v>
      </c>
      <c r="AN220" s="58">
        <v>29.76595744680851</v>
      </c>
    </row>
    <row r="221" spans="1:40" ht="35.450000000000003" customHeight="1" x14ac:dyDescent="0.25">
      <c r="A221" s="16"/>
      <c r="B221" s="1" t="s">
        <v>1867</v>
      </c>
      <c r="C221" s="1" t="s">
        <v>2159</v>
      </c>
      <c r="D221" s="1" t="s">
        <v>639</v>
      </c>
      <c r="E221" s="1" t="s">
        <v>2165</v>
      </c>
      <c r="F221" s="1" t="s">
        <v>2166</v>
      </c>
      <c r="G221" s="1" t="s">
        <v>649</v>
      </c>
      <c r="H221" s="1" t="s">
        <v>1882</v>
      </c>
      <c r="I221" s="1" t="s">
        <v>643</v>
      </c>
      <c r="J221" s="1" t="s">
        <v>1872</v>
      </c>
      <c r="K221" s="1"/>
      <c r="L221" s="1">
        <v>1</v>
      </c>
      <c r="M221" s="1"/>
      <c r="N221" s="1">
        <v>1</v>
      </c>
      <c r="O221" s="1"/>
      <c r="P221" s="1"/>
      <c r="Q221" s="1"/>
      <c r="R221" s="1"/>
      <c r="S221" s="1"/>
      <c r="T221" s="1"/>
      <c r="U221" s="1"/>
      <c r="V221" s="1"/>
      <c r="W221" s="1">
        <v>14</v>
      </c>
      <c r="X221" s="1">
        <v>18</v>
      </c>
      <c r="Y221" s="1"/>
      <c r="Z221" s="1">
        <v>20</v>
      </c>
      <c r="AA221" s="1">
        <v>13</v>
      </c>
      <c r="AB221" s="1"/>
      <c r="AC221" s="1">
        <v>3</v>
      </c>
      <c r="AD221" s="1">
        <v>2</v>
      </c>
      <c r="AE221" s="1">
        <v>2</v>
      </c>
      <c r="AF221" s="1"/>
      <c r="AG221" s="1">
        <v>1</v>
      </c>
      <c r="AH221" s="1">
        <v>4</v>
      </c>
      <c r="AI221" s="1">
        <v>1</v>
      </c>
      <c r="AJ221" s="1">
        <v>1</v>
      </c>
      <c r="AK221" s="53">
        <v>81</v>
      </c>
      <c r="AL221" s="54">
        <v>69.95</v>
      </c>
      <c r="AM221" s="54">
        <f t="shared" si="3"/>
        <v>5665.95</v>
      </c>
      <c r="AN221" s="58">
        <v>29.76595744680851</v>
      </c>
    </row>
    <row r="222" spans="1:40" ht="35.450000000000003" customHeight="1" x14ac:dyDescent="0.25">
      <c r="A222" s="16"/>
      <c r="B222" s="1" t="s">
        <v>1867</v>
      </c>
      <c r="C222" s="1" t="s">
        <v>2159</v>
      </c>
      <c r="D222" s="1" t="s">
        <v>639</v>
      </c>
      <c r="E222" s="1" t="s">
        <v>2167</v>
      </c>
      <c r="F222" s="1" t="s">
        <v>2168</v>
      </c>
      <c r="G222" s="1" t="s">
        <v>649</v>
      </c>
      <c r="H222" s="1" t="s">
        <v>1875</v>
      </c>
      <c r="I222" s="1" t="s">
        <v>793</v>
      </c>
      <c r="J222" s="1" t="s">
        <v>1876</v>
      </c>
      <c r="K222" s="1"/>
      <c r="L222" s="1"/>
      <c r="M222" s="1">
        <v>11</v>
      </c>
      <c r="N222" s="1">
        <v>43</v>
      </c>
      <c r="O222" s="1">
        <v>149</v>
      </c>
      <c r="P222" s="1">
        <v>159</v>
      </c>
      <c r="Q222" s="1">
        <v>144</v>
      </c>
      <c r="R222" s="1">
        <v>66</v>
      </c>
      <c r="S222" s="1">
        <v>24</v>
      </c>
      <c r="T222" s="1">
        <v>25</v>
      </c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53">
        <v>621</v>
      </c>
      <c r="AL222" s="54">
        <v>45.95</v>
      </c>
      <c r="AM222" s="54">
        <f t="shared" si="3"/>
        <v>28534.95</v>
      </c>
      <c r="AN222" s="58">
        <v>19.553191489361701</v>
      </c>
    </row>
    <row r="223" spans="1:40" ht="35.450000000000003" customHeight="1" x14ac:dyDescent="0.25">
      <c r="A223" s="16"/>
      <c r="B223" s="1" t="s">
        <v>1867</v>
      </c>
      <c r="C223" s="1" t="s">
        <v>2159</v>
      </c>
      <c r="D223" s="1" t="s">
        <v>639</v>
      </c>
      <c r="E223" s="1" t="s">
        <v>2167</v>
      </c>
      <c r="F223" s="1" t="s">
        <v>2168</v>
      </c>
      <c r="G223" s="1" t="s">
        <v>649</v>
      </c>
      <c r="H223" s="1" t="s">
        <v>1875</v>
      </c>
      <c r="I223" s="1" t="s">
        <v>793</v>
      </c>
      <c r="J223" s="1" t="s">
        <v>1872</v>
      </c>
      <c r="K223" s="1"/>
      <c r="L223" s="1"/>
      <c r="M223" s="1">
        <v>10</v>
      </c>
      <c r="N223" s="1">
        <v>43</v>
      </c>
      <c r="O223" s="1">
        <v>138</v>
      </c>
      <c r="P223" s="1">
        <v>106</v>
      </c>
      <c r="Q223" s="1">
        <v>58</v>
      </c>
      <c r="R223" s="1">
        <v>59</v>
      </c>
      <c r="S223" s="1">
        <v>55</v>
      </c>
      <c r="T223" s="1">
        <v>25</v>
      </c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53">
        <v>494</v>
      </c>
      <c r="AL223" s="54">
        <v>45.95</v>
      </c>
      <c r="AM223" s="54">
        <f t="shared" si="3"/>
        <v>22699.300000000003</v>
      </c>
      <c r="AN223" s="58">
        <v>19.553191489361701</v>
      </c>
    </row>
    <row r="224" spans="1:40" ht="35.450000000000003" customHeight="1" x14ac:dyDescent="0.25">
      <c r="A224" s="16"/>
      <c r="B224" s="1" t="s">
        <v>1867</v>
      </c>
      <c r="C224" s="1" t="s">
        <v>2159</v>
      </c>
      <c r="D224" s="1" t="s">
        <v>639</v>
      </c>
      <c r="E224" s="1" t="s">
        <v>2169</v>
      </c>
      <c r="F224" s="1" t="s">
        <v>2170</v>
      </c>
      <c r="G224" s="1" t="s">
        <v>649</v>
      </c>
      <c r="H224" s="1" t="s">
        <v>1871</v>
      </c>
      <c r="I224" s="1" t="s">
        <v>643</v>
      </c>
      <c r="J224" s="1" t="s">
        <v>1876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>
        <v>54</v>
      </c>
      <c r="X224" s="1">
        <v>93</v>
      </c>
      <c r="Y224" s="1">
        <v>58</v>
      </c>
      <c r="Z224" s="1">
        <v>63</v>
      </c>
      <c r="AA224" s="1">
        <v>29</v>
      </c>
      <c r="AB224" s="1">
        <v>54</v>
      </c>
      <c r="AC224" s="1">
        <v>32</v>
      </c>
      <c r="AD224" s="1">
        <v>56</v>
      </c>
      <c r="AE224" s="1">
        <v>33</v>
      </c>
      <c r="AF224" s="1">
        <v>44</v>
      </c>
      <c r="AG224" s="1">
        <v>34</v>
      </c>
      <c r="AH224" s="1">
        <v>38</v>
      </c>
      <c r="AI224" s="1"/>
      <c r="AJ224" s="1"/>
      <c r="AK224" s="53">
        <v>588</v>
      </c>
      <c r="AL224" s="54">
        <v>65.95</v>
      </c>
      <c r="AM224" s="54">
        <f t="shared" si="3"/>
        <v>38778.6</v>
      </c>
      <c r="AN224" s="58">
        <v>28.063829787234042</v>
      </c>
    </row>
    <row r="225" spans="1:40" ht="35.450000000000003" customHeight="1" x14ac:dyDescent="0.25">
      <c r="A225" s="16"/>
      <c r="B225" s="1" t="s">
        <v>1867</v>
      </c>
      <c r="C225" s="1" t="s">
        <v>2159</v>
      </c>
      <c r="D225" s="1" t="s">
        <v>639</v>
      </c>
      <c r="E225" s="1" t="s">
        <v>2169</v>
      </c>
      <c r="F225" s="1" t="s">
        <v>2170</v>
      </c>
      <c r="G225" s="1" t="s">
        <v>649</v>
      </c>
      <c r="H225" s="1" t="s">
        <v>1871</v>
      </c>
      <c r="I225" s="1" t="s">
        <v>643</v>
      </c>
      <c r="J225" s="1" t="s">
        <v>1872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>
        <v>50</v>
      </c>
      <c r="X225" s="1">
        <v>49</v>
      </c>
      <c r="Y225" s="1">
        <v>43</v>
      </c>
      <c r="Z225" s="1">
        <v>31</v>
      </c>
      <c r="AA225" s="1">
        <v>37</v>
      </c>
      <c r="AB225" s="1">
        <v>20</v>
      </c>
      <c r="AC225" s="1">
        <v>19</v>
      </c>
      <c r="AD225" s="1">
        <v>33</v>
      </c>
      <c r="AE225" s="1">
        <v>30</v>
      </c>
      <c r="AF225" s="1">
        <v>26</v>
      </c>
      <c r="AG225" s="1">
        <v>30</v>
      </c>
      <c r="AH225" s="1">
        <v>34</v>
      </c>
      <c r="AI225" s="1"/>
      <c r="AJ225" s="1"/>
      <c r="AK225" s="53">
        <v>402</v>
      </c>
      <c r="AL225" s="54">
        <v>65.95</v>
      </c>
      <c r="AM225" s="54">
        <f t="shared" si="3"/>
        <v>26511.9</v>
      </c>
      <c r="AN225" s="58">
        <v>28.063829787234042</v>
      </c>
    </row>
    <row r="226" spans="1:40" ht="35.450000000000003" customHeight="1" x14ac:dyDescent="0.25">
      <c r="A226" s="16"/>
      <c r="B226" s="1" t="s">
        <v>1867</v>
      </c>
      <c r="C226" s="1" t="s">
        <v>2159</v>
      </c>
      <c r="D226" s="1" t="s">
        <v>639</v>
      </c>
      <c r="E226" s="1" t="s">
        <v>2171</v>
      </c>
      <c r="F226" s="1" t="s">
        <v>0</v>
      </c>
      <c r="G226" s="1" t="s">
        <v>649</v>
      </c>
      <c r="H226" s="1" t="s">
        <v>1875</v>
      </c>
      <c r="I226" s="1" t="s">
        <v>793</v>
      </c>
      <c r="J226" s="1" t="s">
        <v>1876</v>
      </c>
      <c r="K226" s="1"/>
      <c r="L226" s="1"/>
      <c r="M226" s="1"/>
      <c r="N226" s="1"/>
      <c r="O226" s="1">
        <v>24</v>
      </c>
      <c r="P226" s="1">
        <v>13</v>
      </c>
      <c r="Q226" s="1">
        <v>179</v>
      </c>
      <c r="R226" s="1">
        <v>204</v>
      </c>
      <c r="S226" s="1">
        <v>177</v>
      </c>
      <c r="T226" s="1">
        <v>85</v>
      </c>
      <c r="U226" s="1">
        <v>50</v>
      </c>
      <c r="V226" s="1">
        <v>19</v>
      </c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53">
        <v>751</v>
      </c>
      <c r="AL226" s="54">
        <v>59.95</v>
      </c>
      <c r="AM226" s="54">
        <f t="shared" si="3"/>
        <v>45022.450000000004</v>
      </c>
      <c r="AN226" s="58">
        <v>25.51063829787234</v>
      </c>
    </row>
    <row r="227" spans="1:40" ht="35.450000000000003" customHeight="1" x14ac:dyDescent="0.25">
      <c r="A227" s="16"/>
      <c r="B227" s="1" t="s">
        <v>1867</v>
      </c>
      <c r="C227" s="1" t="s">
        <v>2159</v>
      </c>
      <c r="D227" s="1" t="s">
        <v>639</v>
      </c>
      <c r="E227" s="1" t="s">
        <v>2171</v>
      </c>
      <c r="F227" s="1" t="s">
        <v>0</v>
      </c>
      <c r="G227" s="1" t="s">
        <v>649</v>
      </c>
      <c r="H227" s="1" t="s">
        <v>1875</v>
      </c>
      <c r="I227" s="1" t="s">
        <v>793</v>
      </c>
      <c r="J227" s="1" t="s">
        <v>1872</v>
      </c>
      <c r="K227" s="1"/>
      <c r="L227" s="1"/>
      <c r="M227" s="1"/>
      <c r="N227" s="1"/>
      <c r="O227" s="1">
        <v>4</v>
      </c>
      <c r="P227" s="1">
        <v>23</v>
      </c>
      <c r="Q227" s="1">
        <v>14</v>
      </c>
      <c r="R227" s="1">
        <v>30</v>
      </c>
      <c r="S227" s="1">
        <v>49</v>
      </c>
      <c r="T227" s="1">
        <v>31</v>
      </c>
      <c r="U227" s="1">
        <v>27</v>
      </c>
      <c r="V227" s="1">
        <v>23</v>
      </c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53">
        <v>201</v>
      </c>
      <c r="AL227" s="54">
        <v>59.95</v>
      </c>
      <c r="AM227" s="54">
        <f t="shared" si="3"/>
        <v>12049.95</v>
      </c>
      <c r="AN227" s="58">
        <v>25.51063829787234</v>
      </c>
    </row>
    <row r="228" spans="1:40" ht="35.450000000000003" customHeight="1" x14ac:dyDescent="0.25">
      <c r="A228" s="16"/>
      <c r="B228" s="1" t="s">
        <v>1867</v>
      </c>
      <c r="C228" s="1" t="s">
        <v>2159</v>
      </c>
      <c r="D228" s="1" t="s">
        <v>639</v>
      </c>
      <c r="E228" s="1" t="s">
        <v>1</v>
      </c>
      <c r="F228" s="1" t="s">
        <v>2</v>
      </c>
      <c r="G228" s="1" t="s">
        <v>649</v>
      </c>
      <c r="H228" s="1" t="s">
        <v>1882</v>
      </c>
      <c r="I228" s="1" t="s">
        <v>643</v>
      </c>
      <c r="J228" s="1" t="s">
        <v>2164</v>
      </c>
      <c r="K228" s="1">
        <v>23</v>
      </c>
      <c r="L228" s="1">
        <v>6</v>
      </c>
      <c r="M228" s="1">
        <v>8</v>
      </c>
      <c r="N228" s="1">
        <v>13</v>
      </c>
      <c r="O228" s="1">
        <v>17</v>
      </c>
      <c r="P228" s="1">
        <v>11</v>
      </c>
      <c r="Q228" s="1">
        <v>18</v>
      </c>
      <c r="R228" s="1"/>
      <c r="S228" s="1"/>
      <c r="T228" s="1"/>
      <c r="U228" s="1"/>
      <c r="V228" s="1"/>
      <c r="W228" s="1">
        <v>15</v>
      </c>
      <c r="X228" s="1">
        <v>15</v>
      </c>
      <c r="Y228" s="1">
        <v>8</v>
      </c>
      <c r="Z228" s="1">
        <v>12</v>
      </c>
      <c r="AA228" s="1">
        <v>17</v>
      </c>
      <c r="AB228" s="1">
        <v>14</v>
      </c>
      <c r="AC228" s="1">
        <v>14</v>
      </c>
      <c r="AD228" s="1">
        <v>22</v>
      </c>
      <c r="AE228" s="1">
        <v>31</v>
      </c>
      <c r="AF228" s="1">
        <v>16</v>
      </c>
      <c r="AG228" s="1">
        <v>10</v>
      </c>
      <c r="AH228" s="1">
        <v>10</v>
      </c>
      <c r="AI228" s="1">
        <v>14</v>
      </c>
      <c r="AJ228" s="1"/>
      <c r="AK228" s="53">
        <v>294</v>
      </c>
      <c r="AL228" s="54">
        <v>65.95</v>
      </c>
      <c r="AM228" s="54">
        <f t="shared" si="3"/>
        <v>19389.3</v>
      </c>
      <c r="AN228" s="58">
        <v>28.063829787234042</v>
      </c>
    </row>
    <row r="229" spans="1:40" ht="35.450000000000003" customHeight="1" x14ac:dyDescent="0.25">
      <c r="A229" s="16"/>
      <c r="B229" s="1" t="s">
        <v>1867</v>
      </c>
      <c r="C229" s="1" t="s">
        <v>2159</v>
      </c>
      <c r="D229" s="1" t="s">
        <v>639</v>
      </c>
      <c r="E229" s="1" t="s">
        <v>1</v>
      </c>
      <c r="F229" s="1" t="s">
        <v>2</v>
      </c>
      <c r="G229" s="1" t="s">
        <v>649</v>
      </c>
      <c r="H229" s="1" t="s">
        <v>1882</v>
      </c>
      <c r="I229" s="1" t="s">
        <v>643</v>
      </c>
      <c r="J229" s="1" t="s">
        <v>1876</v>
      </c>
      <c r="K229" s="1">
        <v>1</v>
      </c>
      <c r="L229" s="1">
        <v>13</v>
      </c>
      <c r="M229" s="1"/>
      <c r="N229" s="1"/>
      <c r="O229" s="1">
        <v>23</v>
      </c>
      <c r="P229" s="1"/>
      <c r="Q229" s="1">
        <v>15</v>
      </c>
      <c r="R229" s="1"/>
      <c r="S229" s="1"/>
      <c r="T229" s="1"/>
      <c r="U229" s="1"/>
      <c r="V229" s="1"/>
      <c r="W229" s="1">
        <v>31</v>
      </c>
      <c r="X229" s="1">
        <v>47</v>
      </c>
      <c r="Y229" s="1">
        <v>9</v>
      </c>
      <c r="Z229" s="1">
        <v>16</v>
      </c>
      <c r="AA229" s="1">
        <v>23</v>
      </c>
      <c r="AB229" s="1">
        <v>13</v>
      </c>
      <c r="AC229" s="1">
        <v>7</v>
      </c>
      <c r="AD229" s="1">
        <v>2</v>
      </c>
      <c r="AE229" s="1">
        <v>6</v>
      </c>
      <c r="AF229" s="1">
        <v>31</v>
      </c>
      <c r="AG229" s="1">
        <v>3</v>
      </c>
      <c r="AH229" s="1">
        <v>3</v>
      </c>
      <c r="AI229" s="1">
        <v>5</v>
      </c>
      <c r="AJ229" s="1">
        <v>10</v>
      </c>
      <c r="AK229" s="53">
        <v>258</v>
      </c>
      <c r="AL229" s="54">
        <v>65.95</v>
      </c>
      <c r="AM229" s="54">
        <f t="shared" si="3"/>
        <v>17015.100000000002</v>
      </c>
      <c r="AN229" s="58">
        <v>28.063829787234042</v>
      </c>
    </row>
    <row r="230" spans="1:40" ht="35.450000000000003" customHeight="1" x14ac:dyDescent="0.25">
      <c r="A230" s="16"/>
      <c r="B230" s="1" t="s">
        <v>1867</v>
      </c>
      <c r="C230" s="1" t="s">
        <v>2159</v>
      </c>
      <c r="D230" s="1" t="s">
        <v>639</v>
      </c>
      <c r="E230" s="1" t="s">
        <v>1</v>
      </c>
      <c r="F230" s="1" t="s">
        <v>2</v>
      </c>
      <c r="G230" s="1" t="s">
        <v>649</v>
      </c>
      <c r="H230" s="1" t="s">
        <v>1882</v>
      </c>
      <c r="I230" s="1" t="s">
        <v>643</v>
      </c>
      <c r="J230" s="1" t="s">
        <v>1872</v>
      </c>
      <c r="K230" s="1">
        <v>15</v>
      </c>
      <c r="L230" s="1">
        <v>8</v>
      </c>
      <c r="M230" s="1">
        <v>21</v>
      </c>
      <c r="N230" s="1"/>
      <c r="O230" s="1">
        <v>26</v>
      </c>
      <c r="P230" s="1">
        <v>4</v>
      </c>
      <c r="Q230" s="1"/>
      <c r="R230" s="1"/>
      <c r="S230" s="1"/>
      <c r="T230" s="1"/>
      <c r="U230" s="1"/>
      <c r="V230" s="1"/>
      <c r="W230" s="1">
        <v>31</v>
      </c>
      <c r="X230" s="1">
        <v>32</v>
      </c>
      <c r="Y230" s="1">
        <v>8</v>
      </c>
      <c r="Z230" s="1"/>
      <c r="AA230" s="1"/>
      <c r="AB230" s="1">
        <v>2</v>
      </c>
      <c r="AC230" s="1">
        <v>1</v>
      </c>
      <c r="AD230" s="1">
        <v>10</v>
      </c>
      <c r="AE230" s="1"/>
      <c r="AF230" s="1">
        <v>19</v>
      </c>
      <c r="AG230" s="1">
        <v>14</v>
      </c>
      <c r="AH230" s="1">
        <v>20</v>
      </c>
      <c r="AI230" s="1">
        <v>10</v>
      </c>
      <c r="AJ230" s="1"/>
      <c r="AK230" s="53">
        <v>221</v>
      </c>
      <c r="AL230" s="54">
        <v>65.95</v>
      </c>
      <c r="AM230" s="54">
        <f t="shared" si="3"/>
        <v>14574.95</v>
      </c>
      <c r="AN230" s="58">
        <v>28.063829787234042</v>
      </c>
    </row>
    <row r="231" spans="1:40" ht="35.450000000000003" customHeight="1" x14ac:dyDescent="0.25">
      <c r="A231" s="16"/>
      <c r="B231" s="1" t="s">
        <v>1867</v>
      </c>
      <c r="C231" s="1" t="s">
        <v>2159</v>
      </c>
      <c r="D231" s="1" t="s">
        <v>639</v>
      </c>
      <c r="E231" s="1" t="s">
        <v>1</v>
      </c>
      <c r="F231" s="1" t="s">
        <v>2</v>
      </c>
      <c r="G231" s="1" t="s">
        <v>649</v>
      </c>
      <c r="H231" s="1" t="s">
        <v>1882</v>
      </c>
      <c r="I231" s="1" t="s">
        <v>643</v>
      </c>
      <c r="J231" s="1" t="s">
        <v>1877</v>
      </c>
      <c r="K231" s="1">
        <v>14</v>
      </c>
      <c r="L231" s="1"/>
      <c r="M231" s="1"/>
      <c r="N231" s="1">
        <v>2</v>
      </c>
      <c r="O231" s="1">
        <v>8</v>
      </c>
      <c r="P231" s="1">
        <v>4</v>
      </c>
      <c r="Q231" s="1">
        <v>6</v>
      </c>
      <c r="R231" s="1"/>
      <c r="S231" s="1"/>
      <c r="T231" s="1"/>
      <c r="U231" s="1"/>
      <c r="V231" s="1"/>
      <c r="W231" s="1"/>
      <c r="X231" s="1">
        <v>16</v>
      </c>
      <c r="Y231" s="1">
        <v>5</v>
      </c>
      <c r="Z231" s="1">
        <v>7</v>
      </c>
      <c r="AA231" s="1">
        <v>9</v>
      </c>
      <c r="AB231" s="1">
        <v>11</v>
      </c>
      <c r="AC231" s="1">
        <v>4</v>
      </c>
      <c r="AD231" s="1">
        <v>3</v>
      </c>
      <c r="AE231" s="1">
        <v>2</v>
      </c>
      <c r="AF231" s="1">
        <v>2</v>
      </c>
      <c r="AG231" s="1">
        <v>14</v>
      </c>
      <c r="AH231" s="1">
        <v>4</v>
      </c>
      <c r="AI231" s="1">
        <v>7</v>
      </c>
      <c r="AJ231" s="1">
        <v>5</v>
      </c>
      <c r="AK231" s="53">
        <v>123</v>
      </c>
      <c r="AL231" s="54">
        <v>65.95</v>
      </c>
      <c r="AM231" s="54">
        <f t="shared" si="3"/>
        <v>8111.85</v>
      </c>
      <c r="AN231" s="58">
        <v>28.063829787234042</v>
      </c>
    </row>
    <row r="232" spans="1:40" ht="35.450000000000003" customHeight="1" x14ac:dyDescent="0.25">
      <c r="A232" s="16"/>
      <c r="B232" s="1" t="s">
        <v>1867</v>
      </c>
      <c r="C232" s="1" t="s">
        <v>2159</v>
      </c>
      <c r="D232" s="1" t="s">
        <v>639</v>
      </c>
      <c r="E232" s="1" t="s">
        <v>3</v>
      </c>
      <c r="F232" s="1" t="s">
        <v>4</v>
      </c>
      <c r="G232" s="1" t="s">
        <v>1885</v>
      </c>
      <c r="H232" s="1" t="s">
        <v>1875</v>
      </c>
      <c r="I232" s="1" t="s">
        <v>674</v>
      </c>
      <c r="J232" s="1" t="s">
        <v>1876</v>
      </c>
      <c r="K232" s="1"/>
      <c r="L232" s="1"/>
      <c r="M232" s="1"/>
      <c r="N232" s="1"/>
      <c r="O232" s="1"/>
      <c r="P232" s="1"/>
      <c r="Q232" s="1">
        <v>167</v>
      </c>
      <c r="R232" s="1">
        <v>171</v>
      </c>
      <c r="S232" s="1">
        <v>178</v>
      </c>
      <c r="T232" s="1">
        <v>18</v>
      </c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53">
        <v>534</v>
      </c>
      <c r="AL232" s="54">
        <v>55.95</v>
      </c>
      <c r="AM232" s="54">
        <f t="shared" si="3"/>
        <v>29877.300000000003</v>
      </c>
      <c r="AN232" s="58">
        <v>23.808510638297872</v>
      </c>
    </row>
    <row r="233" spans="1:40" ht="35.450000000000003" customHeight="1" x14ac:dyDescent="0.25">
      <c r="A233" s="16"/>
      <c r="B233" s="1" t="s">
        <v>1867</v>
      </c>
      <c r="C233" s="1" t="s">
        <v>2159</v>
      </c>
      <c r="D233" s="1" t="s">
        <v>639</v>
      </c>
      <c r="E233" s="1" t="s">
        <v>3</v>
      </c>
      <c r="F233" s="1" t="s">
        <v>4</v>
      </c>
      <c r="G233" s="1" t="s">
        <v>1885</v>
      </c>
      <c r="H233" s="1" t="s">
        <v>1875</v>
      </c>
      <c r="I233" s="1" t="s">
        <v>674</v>
      </c>
      <c r="J233" s="1" t="s">
        <v>1872</v>
      </c>
      <c r="K233" s="1"/>
      <c r="L233" s="1"/>
      <c r="M233" s="1"/>
      <c r="N233" s="1"/>
      <c r="O233" s="1"/>
      <c r="P233" s="1"/>
      <c r="Q233" s="1">
        <v>110</v>
      </c>
      <c r="R233" s="1">
        <v>94</v>
      </c>
      <c r="S233" s="1">
        <v>105</v>
      </c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53">
        <v>309</v>
      </c>
      <c r="AL233" s="54">
        <v>55.95</v>
      </c>
      <c r="AM233" s="54">
        <f t="shared" si="3"/>
        <v>17288.55</v>
      </c>
      <c r="AN233" s="58">
        <v>23.808510638297872</v>
      </c>
    </row>
    <row r="234" spans="1:40" ht="35.450000000000003" customHeight="1" x14ac:dyDescent="0.25">
      <c r="A234" s="16"/>
      <c r="B234" s="1" t="s">
        <v>1867</v>
      </c>
      <c r="C234" s="1" t="s">
        <v>2159</v>
      </c>
      <c r="D234" s="1" t="s">
        <v>639</v>
      </c>
      <c r="E234" s="1" t="s">
        <v>5</v>
      </c>
      <c r="F234" s="1" t="s">
        <v>6</v>
      </c>
      <c r="G234" s="1" t="s">
        <v>649</v>
      </c>
      <c r="H234" s="1" t="s">
        <v>1882</v>
      </c>
      <c r="I234" s="1" t="s">
        <v>674</v>
      </c>
      <c r="J234" s="1" t="s">
        <v>1876</v>
      </c>
      <c r="K234" s="1"/>
      <c r="L234" s="1"/>
      <c r="M234" s="1"/>
      <c r="N234" s="1"/>
      <c r="O234" s="1">
        <v>66</v>
      </c>
      <c r="P234" s="1">
        <v>107</v>
      </c>
      <c r="Q234" s="1">
        <v>88</v>
      </c>
      <c r="R234" s="1">
        <v>26</v>
      </c>
      <c r="S234" s="1">
        <v>33</v>
      </c>
      <c r="T234" s="1">
        <v>69</v>
      </c>
      <c r="U234" s="1">
        <v>16</v>
      </c>
      <c r="V234" s="1">
        <v>32</v>
      </c>
      <c r="W234" s="1">
        <v>8</v>
      </c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53">
        <v>445</v>
      </c>
      <c r="AL234" s="54">
        <v>79.95</v>
      </c>
      <c r="AM234" s="54">
        <f t="shared" si="3"/>
        <v>35577.75</v>
      </c>
      <c r="AN234" s="58">
        <v>34.021276595744681</v>
      </c>
    </row>
    <row r="235" spans="1:40" ht="35.450000000000003" customHeight="1" x14ac:dyDescent="0.25">
      <c r="A235" s="16"/>
      <c r="B235" s="1" t="s">
        <v>1867</v>
      </c>
      <c r="C235" s="1" t="s">
        <v>2159</v>
      </c>
      <c r="D235" s="1" t="s">
        <v>639</v>
      </c>
      <c r="E235" s="1" t="s">
        <v>5</v>
      </c>
      <c r="F235" s="1" t="s">
        <v>6</v>
      </c>
      <c r="G235" s="1" t="s">
        <v>649</v>
      </c>
      <c r="H235" s="1" t="s">
        <v>1882</v>
      </c>
      <c r="I235" s="1" t="s">
        <v>674</v>
      </c>
      <c r="J235" s="1" t="s">
        <v>1872</v>
      </c>
      <c r="K235" s="1"/>
      <c r="L235" s="1"/>
      <c r="M235" s="1"/>
      <c r="N235" s="1"/>
      <c r="O235" s="1">
        <v>10</v>
      </c>
      <c r="P235" s="1">
        <v>2</v>
      </c>
      <c r="Q235" s="1">
        <v>27</v>
      </c>
      <c r="R235" s="1">
        <v>18</v>
      </c>
      <c r="S235" s="1">
        <v>54</v>
      </c>
      <c r="T235" s="1">
        <v>35</v>
      </c>
      <c r="U235" s="1">
        <v>73</v>
      </c>
      <c r="V235" s="1">
        <v>43</v>
      </c>
      <c r="W235" s="1">
        <v>105</v>
      </c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53">
        <v>367</v>
      </c>
      <c r="AL235" s="54">
        <v>79.95</v>
      </c>
      <c r="AM235" s="54">
        <f t="shared" si="3"/>
        <v>29341.65</v>
      </c>
      <c r="AN235" s="58">
        <v>34.021276595744681</v>
      </c>
    </row>
    <row r="236" spans="1:40" ht="35.450000000000003" customHeight="1" x14ac:dyDescent="0.25">
      <c r="A236" s="16"/>
      <c r="B236" s="1" t="s">
        <v>1867</v>
      </c>
      <c r="C236" s="1" t="s">
        <v>2159</v>
      </c>
      <c r="D236" s="1" t="s">
        <v>639</v>
      </c>
      <c r="E236" s="1" t="s">
        <v>7</v>
      </c>
      <c r="F236" s="1" t="s">
        <v>8</v>
      </c>
      <c r="G236" s="1" t="s">
        <v>649</v>
      </c>
      <c r="H236" s="1" t="s">
        <v>1882</v>
      </c>
      <c r="I236" s="1" t="s">
        <v>674</v>
      </c>
      <c r="J236" s="1" t="s">
        <v>1876</v>
      </c>
      <c r="K236" s="1"/>
      <c r="L236" s="1"/>
      <c r="M236" s="1"/>
      <c r="N236" s="1"/>
      <c r="O236" s="1">
        <v>58</v>
      </c>
      <c r="P236" s="1">
        <v>58</v>
      </c>
      <c r="Q236" s="1">
        <v>69</v>
      </c>
      <c r="R236" s="1">
        <v>76</v>
      </c>
      <c r="S236" s="1">
        <v>57</v>
      </c>
      <c r="T236" s="1">
        <v>60</v>
      </c>
      <c r="U236" s="1">
        <v>59</v>
      </c>
      <c r="V236" s="1">
        <v>57</v>
      </c>
      <c r="W236" s="1">
        <v>47</v>
      </c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53">
        <v>541</v>
      </c>
      <c r="AL236" s="54">
        <v>79.95</v>
      </c>
      <c r="AM236" s="54">
        <f t="shared" si="3"/>
        <v>43252.950000000004</v>
      </c>
      <c r="AN236" s="58">
        <v>34.021276595744681</v>
      </c>
    </row>
    <row r="237" spans="1:40" ht="35.450000000000003" customHeight="1" x14ac:dyDescent="0.25">
      <c r="A237" s="16"/>
      <c r="B237" s="1" t="s">
        <v>1867</v>
      </c>
      <c r="C237" s="1" t="s">
        <v>2159</v>
      </c>
      <c r="D237" s="1" t="s">
        <v>639</v>
      </c>
      <c r="E237" s="1" t="s">
        <v>7</v>
      </c>
      <c r="F237" s="1" t="s">
        <v>8</v>
      </c>
      <c r="G237" s="1" t="s">
        <v>649</v>
      </c>
      <c r="H237" s="1" t="s">
        <v>1882</v>
      </c>
      <c r="I237" s="1" t="s">
        <v>674</v>
      </c>
      <c r="J237" s="1" t="s">
        <v>1872</v>
      </c>
      <c r="K237" s="1"/>
      <c r="L237" s="1"/>
      <c r="M237" s="1"/>
      <c r="N237" s="1"/>
      <c r="O237" s="1">
        <v>17</v>
      </c>
      <c r="P237" s="1">
        <v>32</v>
      </c>
      <c r="Q237" s="1">
        <v>24</v>
      </c>
      <c r="R237" s="1">
        <v>25</v>
      </c>
      <c r="S237" s="1">
        <v>19</v>
      </c>
      <c r="T237" s="1">
        <v>14</v>
      </c>
      <c r="U237" s="1">
        <v>28</v>
      </c>
      <c r="V237" s="1">
        <v>27</v>
      </c>
      <c r="W237" s="1">
        <v>28</v>
      </c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53">
        <v>214</v>
      </c>
      <c r="AL237" s="54">
        <v>79.95</v>
      </c>
      <c r="AM237" s="54">
        <f t="shared" si="3"/>
        <v>17109.3</v>
      </c>
      <c r="AN237" s="58">
        <v>34.021276595744681</v>
      </c>
    </row>
    <row r="238" spans="1:40" ht="35.450000000000003" customHeight="1" x14ac:dyDescent="0.25">
      <c r="A238" s="16"/>
      <c r="B238" s="1" t="s">
        <v>1867</v>
      </c>
      <c r="C238" s="1" t="s">
        <v>2159</v>
      </c>
      <c r="D238" s="1" t="s">
        <v>639</v>
      </c>
      <c r="E238" s="1" t="s">
        <v>9</v>
      </c>
      <c r="F238" s="1" t="s">
        <v>10</v>
      </c>
      <c r="G238" s="1" t="s">
        <v>649</v>
      </c>
      <c r="H238" s="1" t="s">
        <v>1882</v>
      </c>
      <c r="I238" s="1" t="s">
        <v>674</v>
      </c>
      <c r="J238" s="1" t="s">
        <v>1876</v>
      </c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>
        <v>16</v>
      </c>
      <c r="Y238" s="1">
        <v>33</v>
      </c>
      <c r="Z238" s="1">
        <v>34</v>
      </c>
      <c r="AA238" s="1">
        <v>47</v>
      </c>
      <c r="AB238" s="1">
        <v>48</v>
      </c>
      <c r="AC238" s="1">
        <v>16</v>
      </c>
      <c r="AD238" s="1">
        <v>15</v>
      </c>
      <c r="AE238" s="1">
        <v>16</v>
      </c>
      <c r="AF238" s="1">
        <v>15</v>
      </c>
      <c r="AG238" s="1">
        <v>16</v>
      </c>
      <c r="AH238" s="1">
        <v>14</v>
      </c>
      <c r="AI238" s="1"/>
      <c r="AJ238" s="1"/>
      <c r="AK238" s="53">
        <v>270</v>
      </c>
      <c r="AL238" s="54">
        <v>59.95</v>
      </c>
      <c r="AM238" s="54">
        <f t="shared" si="3"/>
        <v>16186.5</v>
      </c>
      <c r="AN238" s="58">
        <v>25.51063829787234</v>
      </c>
    </row>
    <row r="239" spans="1:40" ht="35.450000000000003" customHeight="1" x14ac:dyDescent="0.25">
      <c r="A239" s="16"/>
      <c r="B239" s="1" t="s">
        <v>1867</v>
      </c>
      <c r="C239" s="1" t="s">
        <v>2159</v>
      </c>
      <c r="D239" s="1" t="s">
        <v>639</v>
      </c>
      <c r="E239" s="1" t="s">
        <v>9</v>
      </c>
      <c r="F239" s="1" t="s">
        <v>10</v>
      </c>
      <c r="G239" s="1" t="s">
        <v>649</v>
      </c>
      <c r="H239" s="1" t="s">
        <v>1882</v>
      </c>
      <c r="I239" s="1" t="s">
        <v>674</v>
      </c>
      <c r="J239" s="1" t="s">
        <v>1872</v>
      </c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>
        <v>1</v>
      </c>
      <c r="X239" s="1">
        <v>1</v>
      </c>
      <c r="Y239" s="1">
        <v>66</v>
      </c>
      <c r="Z239" s="1">
        <v>100</v>
      </c>
      <c r="AA239" s="1">
        <v>112</v>
      </c>
      <c r="AB239" s="1">
        <v>110</v>
      </c>
      <c r="AC239" s="1">
        <v>15</v>
      </c>
      <c r="AD239" s="1">
        <v>15</v>
      </c>
      <c r="AE239" s="1">
        <v>15</v>
      </c>
      <c r="AF239" s="1">
        <v>14</v>
      </c>
      <c r="AG239" s="1">
        <v>15</v>
      </c>
      <c r="AH239" s="1">
        <v>15</v>
      </c>
      <c r="AI239" s="1"/>
      <c r="AJ239" s="1"/>
      <c r="AK239" s="53">
        <v>479</v>
      </c>
      <c r="AL239" s="54">
        <v>59.95</v>
      </c>
      <c r="AM239" s="54">
        <f t="shared" si="3"/>
        <v>28716.050000000003</v>
      </c>
      <c r="AN239" s="58">
        <v>25.51063829787234</v>
      </c>
    </row>
    <row r="240" spans="1:40" ht="35.450000000000003" customHeight="1" x14ac:dyDescent="0.25">
      <c r="A240" s="16"/>
      <c r="B240" s="1" t="s">
        <v>1867</v>
      </c>
      <c r="C240" s="1" t="s">
        <v>2159</v>
      </c>
      <c r="D240" s="1" t="s">
        <v>639</v>
      </c>
      <c r="E240" s="1" t="s">
        <v>11</v>
      </c>
      <c r="F240" s="1" t="s">
        <v>12</v>
      </c>
      <c r="G240" s="1" t="s">
        <v>649</v>
      </c>
      <c r="H240" s="1" t="s">
        <v>1882</v>
      </c>
      <c r="I240" s="1" t="s">
        <v>643</v>
      </c>
      <c r="J240" s="1" t="s">
        <v>1876</v>
      </c>
      <c r="K240" s="1"/>
      <c r="L240" s="1">
        <v>3</v>
      </c>
      <c r="M240" s="1"/>
      <c r="N240" s="1">
        <v>6</v>
      </c>
      <c r="O240" s="1"/>
      <c r="P240" s="1"/>
      <c r="Q240" s="1"/>
      <c r="R240" s="1"/>
      <c r="S240" s="1"/>
      <c r="T240" s="1"/>
      <c r="U240" s="1"/>
      <c r="V240" s="1"/>
      <c r="W240" s="1">
        <v>5</v>
      </c>
      <c r="X240" s="1"/>
      <c r="Y240" s="1">
        <v>84</v>
      </c>
      <c r="Z240" s="1">
        <v>31</v>
      </c>
      <c r="AA240" s="1">
        <v>66</v>
      </c>
      <c r="AB240" s="1">
        <v>71</v>
      </c>
      <c r="AC240" s="1">
        <v>20</v>
      </c>
      <c r="AD240" s="1">
        <v>25</v>
      </c>
      <c r="AE240" s="1">
        <v>15</v>
      </c>
      <c r="AF240" s="1">
        <v>13</v>
      </c>
      <c r="AG240" s="1">
        <v>8</v>
      </c>
      <c r="AH240" s="1">
        <v>5</v>
      </c>
      <c r="AI240" s="1"/>
      <c r="AJ240" s="1">
        <v>15</v>
      </c>
      <c r="AK240" s="53">
        <v>367</v>
      </c>
      <c r="AL240" s="54">
        <v>69.95</v>
      </c>
      <c r="AM240" s="54">
        <f t="shared" si="3"/>
        <v>25671.65</v>
      </c>
      <c r="AN240" s="58">
        <v>29.76595744680851</v>
      </c>
    </row>
    <row r="241" spans="1:40" ht="35.450000000000003" customHeight="1" x14ac:dyDescent="0.25">
      <c r="A241" s="16"/>
      <c r="B241" s="1" t="s">
        <v>1867</v>
      </c>
      <c r="C241" s="1" t="s">
        <v>2159</v>
      </c>
      <c r="D241" s="1" t="s">
        <v>639</v>
      </c>
      <c r="E241" s="1" t="s">
        <v>11</v>
      </c>
      <c r="F241" s="1" t="s">
        <v>12</v>
      </c>
      <c r="G241" s="1" t="s">
        <v>649</v>
      </c>
      <c r="H241" s="1" t="s">
        <v>1882</v>
      </c>
      <c r="I241" s="1" t="s">
        <v>643</v>
      </c>
      <c r="J241" s="1" t="s">
        <v>1872</v>
      </c>
      <c r="K241" s="1">
        <v>10</v>
      </c>
      <c r="L241" s="1">
        <v>8</v>
      </c>
      <c r="M241" s="1">
        <v>8</v>
      </c>
      <c r="N241" s="1">
        <v>2</v>
      </c>
      <c r="O241" s="1"/>
      <c r="P241" s="1"/>
      <c r="Q241" s="1"/>
      <c r="R241" s="1"/>
      <c r="S241" s="1"/>
      <c r="T241" s="1"/>
      <c r="U241" s="1"/>
      <c r="V241" s="1"/>
      <c r="W241" s="1">
        <v>1</v>
      </c>
      <c r="X241" s="1">
        <v>3</v>
      </c>
      <c r="Y241" s="1">
        <v>5</v>
      </c>
      <c r="Z241" s="1">
        <v>14</v>
      </c>
      <c r="AA241" s="1">
        <v>22</v>
      </c>
      <c r="AB241" s="1">
        <v>29</v>
      </c>
      <c r="AC241" s="1">
        <v>30</v>
      </c>
      <c r="AD241" s="1">
        <v>30</v>
      </c>
      <c r="AE241" s="1">
        <v>28</v>
      </c>
      <c r="AF241" s="1">
        <v>43</v>
      </c>
      <c r="AG241" s="1">
        <v>29</v>
      </c>
      <c r="AH241" s="1">
        <v>12</v>
      </c>
      <c r="AI241" s="1">
        <v>7</v>
      </c>
      <c r="AJ241" s="1">
        <v>14</v>
      </c>
      <c r="AK241" s="53">
        <v>295</v>
      </c>
      <c r="AL241" s="54">
        <v>69.95</v>
      </c>
      <c r="AM241" s="54">
        <f t="shared" si="3"/>
        <v>20635.25</v>
      </c>
      <c r="AN241" s="58">
        <v>29.76595744680851</v>
      </c>
    </row>
    <row r="242" spans="1:40" ht="35.450000000000003" customHeight="1" x14ac:dyDescent="0.25">
      <c r="A242" s="16"/>
      <c r="B242" s="1" t="s">
        <v>1867</v>
      </c>
      <c r="C242" s="1" t="s">
        <v>2159</v>
      </c>
      <c r="D242" s="1" t="s">
        <v>639</v>
      </c>
      <c r="E242" s="1" t="s">
        <v>13</v>
      </c>
      <c r="F242" s="1" t="s">
        <v>14</v>
      </c>
      <c r="G242" s="1" t="s">
        <v>649</v>
      </c>
      <c r="H242" s="1" t="s">
        <v>1882</v>
      </c>
      <c r="I242" s="1" t="s">
        <v>674</v>
      </c>
      <c r="J242" s="1" t="s">
        <v>1876</v>
      </c>
      <c r="K242" s="1">
        <v>38</v>
      </c>
      <c r="L242" s="1">
        <v>26</v>
      </c>
      <c r="M242" s="1">
        <v>35</v>
      </c>
      <c r="N242" s="1">
        <v>36</v>
      </c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>
        <v>11</v>
      </c>
      <c r="AD242" s="1">
        <v>1</v>
      </c>
      <c r="AE242" s="1">
        <v>3</v>
      </c>
      <c r="AF242" s="1">
        <v>18</v>
      </c>
      <c r="AG242" s="1">
        <v>20</v>
      </c>
      <c r="AH242" s="1">
        <v>7</v>
      </c>
      <c r="AI242" s="1">
        <v>53</v>
      </c>
      <c r="AJ242" s="1">
        <v>23</v>
      </c>
      <c r="AK242" s="53">
        <v>271</v>
      </c>
      <c r="AL242" s="54">
        <v>75.95</v>
      </c>
      <c r="AM242" s="54">
        <f t="shared" si="3"/>
        <v>20582.45</v>
      </c>
      <c r="AN242" s="58">
        <v>32.319148936170215</v>
      </c>
    </row>
    <row r="243" spans="1:40" ht="35.450000000000003" customHeight="1" x14ac:dyDescent="0.25">
      <c r="A243" s="16"/>
      <c r="B243" s="1" t="s">
        <v>1867</v>
      </c>
      <c r="C243" s="1" t="s">
        <v>2159</v>
      </c>
      <c r="D243" s="1" t="s">
        <v>639</v>
      </c>
      <c r="E243" s="1" t="s">
        <v>13</v>
      </c>
      <c r="F243" s="1" t="s">
        <v>14</v>
      </c>
      <c r="G243" s="1" t="s">
        <v>649</v>
      </c>
      <c r="H243" s="1" t="s">
        <v>1882</v>
      </c>
      <c r="I243" s="1" t="s">
        <v>674</v>
      </c>
      <c r="J243" s="1" t="s">
        <v>1872</v>
      </c>
      <c r="K243" s="1">
        <v>23</v>
      </c>
      <c r="L243" s="1">
        <v>23</v>
      </c>
      <c r="M243" s="1">
        <v>23</v>
      </c>
      <c r="N243" s="1">
        <v>38</v>
      </c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>
        <v>19</v>
      </c>
      <c r="AD243" s="1">
        <v>20</v>
      </c>
      <c r="AE243" s="1">
        <v>16</v>
      </c>
      <c r="AF243" s="1">
        <v>16</v>
      </c>
      <c r="AG243" s="1">
        <v>14</v>
      </c>
      <c r="AH243" s="1">
        <v>14</v>
      </c>
      <c r="AI243" s="1">
        <v>29</v>
      </c>
      <c r="AJ243" s="1">
        <v>29</v>
      </c>
      <c r="AK243" s="53">
        <v>264</v>
      </c>
      <c r="AL243" s="54">
        <v>75.95</v>
      </c>
      <c r="AM243" s="54">
        <f t="shared" si="3"/>
        <v>20050.8</v>
      </c>
      <c r="AN243" s="58">
        <v>32.319148936170215</v>
      </c>
    </row>
    <row r="244" spans="1:40" ht="35.450000000000003" customHeight="1" x14ac:dyDescent="0.25">
      <c r="A244" s="16"/>
      <c r="B244" s="1" t="s">
        <v>1867</v>
      </c>
      <c r="C244" s="1" t="s">
        <v>2159</v>
      </c>
      <c r="D244" s="1" t="s">
        <v>639</v>
      </c>
      <c r="E244" s="1" t="s">
        <v>15</v>
      </c>
      <c r="F244" s="1" t="s">
        <v>16</v>
      </c>
      <c r="G244" s="1" t="s">
        <v>649</v>
      </c>
      <c r="H244" s="1" t="s">
        <v>1882</v>
      </c>
      <c r="I244" s="1" t="s">
        <v>786</v>
      </c>
      <c r="J244" s="1" t="s">
        <v>1876</v>
      </c>
      <c r="K244" s="1">
        <v>32</v>
      </c>
      <c r="L244" s="1">
        <v>4</v>
      </c>
      <c r="M244" s="1">
        <v>1</v>
      </c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>
        <v>24</v>
      </c>
      <c r="AD244" s="1">
        <v>16</v>
      </c>
      <c r="AE244" s="1">
        <v>23</v>
      </c>
      <c r="AF244" s="1">
        <v>31</v>
      </c>
      <c r="AG244" s="1">
        <v>39</v>
      </c>
      <c r="AH244" s="1">
        <v>27</v>
      </c>
      <c r="AI244" s="1">
        <v>37</v>
      </c>
      <c r="AJ244" s="1">
        <v>33</v>
      </c>
      <c r="AK244" s="53">
        <v>267</v>
      </c>
      <c r="AL244" s="54">
        <v>75.95</v>
      </c>
      <c r="AM244" s="54">
        <f t="shared" si="3"/>
        <v>20278.650000000001</v>
      </c>
      <c r="AN244" s="58">
        <v>32.319148936170215</v>
      </c>
    </row>
    <row r="245" spans="1:40" ht="35.450000000000003" customHeight="1" x14ac:dyDescent="0.25">
      <c r="A245" s="16"/>
      <c r="B245" s="1" t="s">
        <v>1867</v>
      </c>
      <c r="C245" s="1" t="s">
        <v>2159</v>
      </c>
      <c r="D245" s="1" t="s">
        <v>639</v>
      </c>
      <c r="E245" s="1" t="s">
        <v>15</v>
      </c>
      <c r="F245" s="1" t="s">
        <v>16</v>
      </c>
      <c r="G245" s="1" t="s">
        <v>649</v>
      </c>
      <c r="H245" s="1" t="s">
        <v>1882</v>
      </c>
      <c r="I245" s="1" t="s">
        <v>786</v>
      </c>
      <c r="J245" s="1" t="s">
        <v>1872</v>
      </c>
      <c r="K245" s="1">
        <v>26</v>
      </c>
      <c r="L245" s="1">
        <v>9</v>
      </c>
      <c r="M245" s="1"/>
      <c r="N245" s="1">
        <v>4</v>
      </c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>
        <v>31</v>
      </c>
      <c r="AD245" s="1">
        <v>32</v>
      </c>
      <c r="AE245" s="1">
        <v>32</v>
      </c>
      <c r="AF245" s="1">
        <v>32</v>
      </c>
      <c r="AG245" s="1">
        <v>32</v>
      </c>
      <c r="AH245" s="1">
        <v>23</v>
      </c>
      <c r="AI245" s="1">
        <v>25</v>
      </c>
      <c r="AJ245" s="1">
        <v>21</v>
      </c>
      <c r="AK245" s="53">
        <v>267</v>
      </c>
      <c r="AL245" s="54">
        <v>75.95</v>
      </c>
      <c r="AM245" s="54">
        <f t="shared" si="3"/>
        <v>20278.650000000001</v>
      </c>
      <c r="AN245" s="58">
        <v>32.319148936170215</v>
      </c>
    </row>
    <row r="246" spans="1:40" ht="35.450000000000003" customHeight="1" x14ac:dyDescent="0.25">
      <c r="A246" s="16"/>
      <c r="B246" s="1" t="s">
        <v>1867</v>
      </c>
      <c r="C246" s="1" t="s">
        <v>2159</v>
      </c>
      <c r="D246" s="1" t="s">
        <v>639</v>
      </c>
      <c r="E246" s="1" t="s">
        <v>17</v>
      </c>
      <c r="F246" s="1" t="s">
        <v>18</v>
      </c>
      <c r="G246" s="1" t="s">
        <v>649</v>
      </c>
      <c r="H246" s="1" t="s">
        <v>1871</v>
      </c>
      <c r="I246" s="1" t="s">
        <v>643</v>
      </c>
      <c r="J246" s="1" t="s">
        <v>1876</v>
      </c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>
        <v>37</v>
      </c>
      <c r="X246" s="1">
        <v>49</v>
      </c>
      <c r="Y246" s="1">
        <v>45</v>
      </c>
      <c r="Z246" s="1">
        <v>34</v>
      </c>
      <c r="AA246" s="1">
        <v>30</v>
      </c>
      <c r="AB246" s="1">
        <v>18</v>
      </c>
      <c r="AC246" s="1">
        <v>15</v>
      </c>
      <c r="AD246" s="1">
        <v>19</v>
      </c>
      <c r="AE246" s="1"/>
      <c r="AF246" s="1">
        <v>3</v>
      </c>
      <c r="AG246" s="1">
        <v>9</v>
      </c>
      <c r="AH246" s="1">
        <v>9</v>
      </c>
      <c r="AI246" s="1"/>
      <c r="AJ246" s="1"/>
      <c r="AK246" s="53">
        <v>268</v>
      </c>
      <c r="AL246" s="54">
        <v>65.95</v>
      </c>
      <c r="AM246" s="54">
        <f t="shared" si="3"/>
        <v>17674.600000000002</v>
      </c>
      <c r="AN246" s="58">
        <v>28.063829787234042</v>
      </c>
    </row>
    <row r="247" spans="1:40" ht="35.450000000000003" customHeight="1" x14ac:dyDescent="0.25">
      <c r="A247" s="16"/>
      <c r="B247" s="1" t="s">
        <v>1867</v>
      </c>
      <c r="C247" s="1" t="s">
        <v>2159</v>
      </c>
      <c r="D247" s="1" t="s">
        <v>639</v>
      </c>
      <c r="E247" s="1" t="s">
        <v>17</v>
      </c>
      <c r="F247" s="1" t="s">
        <v>18</v>
      </c>
      <c r="G247" s="1" t="s">
        <v>649</v>
      </c>
      <c r="H247" s="1" t="s">
        <v>1871</v>
      </c>
      <c r="I247" s="1" t="s">
        <v>643</v>
      </c>
      <c r="J247" s="1" t="s">
        <v>1872</v>
      </c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>
        <v>33</v>
      </c>
      <c r="X247" s="1">
        <v>29</v>
      </c>
      <c r="Y247" s="1">
        <v>33</v>
      </c>
      <c r="Z247" s="1">
        <v>32</v>
      </c>
      <c r="AA247" s="1">
        <v>26</v>
      </c>
      <c r="AB247" s="1">
        <v>30</v>
      </c>
      <c r="AC247" s="1">
        <v>16</v>
      </c>
      <c r="AD247" s="1">
        <v>16</v>
      </c>
      <c r="AE247" s="1">
        <v>8</v>
      </c>
      <c r="AF247" s="1">
        <v>9</v>
      </c>
      <c r="AG247" s="1">
        <v>21</v>
      </c>
      <c r="AH247" s="1">
        <v>8</v>
      </c>
      <c r="AI247" s="1"/>
      <c r="AJ247" s="1"/>
      <c r="AK247" s="53">
        <v>261</v>
      </c>
      <c r="AL247" s="54">
        <v>65.95</v>
      </c>
      <c r="AM247" s="54">
        <f t="shared" si="3"/>
        <v>17212.95</v>
      </c>
      <c r="AN247" s="58">
        <v>28.063829787234042</v>
      </c>
    </row>
    <row r="248" spans="1:40" ht="35.450000000000003" customHeight="1" x14ac:dyDescent="0.25">
      <c r="A248" s="16"/>
      <c r="B248" s="1" t="s">
        <v>1867</v>
      </c>
      <c r="C248" s="1" t="s">
        <v>2159</v>
      </c>
      <c r="D248" s="1" t="s">
        <v>639</v>
      </c>
      <c r="E248" s="1" t="s">
        <v>19</v>
      </c>
      <c r="F248" s="1" t="s">
        <v>20</v>
      </c>
      <c r="G248" s="1" t="s">
        <v>649</v>
      </c>
      <c r="H248" s="1" t="s">
        <v>1882</v>
      </c>
      <c r="I248" s="1" t="s">
        <v>643</v>
      </c>
      <c r="J248" s="1" t="s">
        <v>1876</v>
      </c>
      <c r="K248" s="1">
        <v>2</v>
      </c>
      <c r="L248" s="1">
        <v>3</v>
      </c>
      <c r="M248" s="1">
        <v>12</v>
      </c>
      <c r="N248" s="1">
        <v>17</v>
      </c>
      <c r="O248" s="1"/>
      <c r="P248" s="1"/>
      <c r="Q248" s="1"/>
      <c r="R248" s="1"/>
      <c r="S248" s="1"/>
      <c r="T248" s="1"/>
      <c r="U248" s="1"/>
      <c r="V248" s="1"/>
      <c r="W248" s="1">
        <v>41</v>
      </c>
      <c r="X248" s="1">
        <v>25</v>
      </c>
      <c r="Y248" s="1">
        <v>24</v>
      </c>
      <c r="Z248" s="1">
        <v>24</v>
      </c>
      <c r="AA248" s="1">
        <v>32</v>
      </c>
      <c r="AB248" s="1">
        <v>33</v>
      </c>
      <c r="AC248" s="1">
        <v>21</v>
      </c>
      <c r="AD248" s="1">
        <v>21</v>
      </c>
      <c r="AE248" s="1">
        <v>21</v>
      </c>
      <c r="AF248" s="1">
        <v>22</v>
      </c>
      <c r="AG248" s="1">
        <v>20</v>
      </c>
      <c r="AH248" s="1">
        <v>21</v>
      </c>
      <c r="AI248" s="1">
        <v>5</v>
      </c>
      <c r="AJ248" s="1">
        <v>4</v>
      </c>
      <c r="AK248" s="53">
        <v>348</v>
      </c>
      <c r="AL248" s="54">
        <v>69.95</v>
      </c>
      <c r="AM248" s="54">
        <f t="shared" si="3"/>
        <v>24342.600000000002</v>
      </c>
      <c r="AN248" s="58">
        <v>29.76595744680851</v>
      </c>
    </row>
    <row r="249" spans="1:40" ht="35.450000000000003" customHeight="1" x14ac:dyDescent="0.25">
      <c r="A249" s="16"/>
      <c r="B249" s="1" t="s">
        <v>1867</v>
      </c>
      <c r="C249" s="1" t="s">
        <v>2159</v>
      </c>
      <c r="D249" s="1" t="s">
        <v>639</v>
      </c>
      <c r="E249" s="1" t="s">
        <v>19</v>
      </c>
      <c r="F249" s="1" t="s">
        <v>20</v>
      </c>
      <c r="G249" s="1" t="s">
        <v>649</v>
      </c>
      <c r="H249" s="1" t="s">
        <v>1882</v>
      </c>
      <c r="I249" s="1" t="s">
        <v>643</v>
      </c>
      <c r="J249" s="1" t="s">
        <v>1872</v>
      </c>
      <c r="K249" s="1">
        <v>9</v>
      </c>
      <c r="L249" s="1">
        <v>10</v>
      </c>
      <c r="M249" s="1">
        <v>3</v>
      </c>
      <c r="N249" s="1">
        <v>4</v>
      </c>
      <c r="O249" s="1"/>
      <c r="P249" s="1"/>
      <c r="Q249" s="1"/>
      <c r="R249" s="1"/>
      <c r="S249" s="1"/>
      <c r="T249" s="1"/>
      <c r="U249" s="1"/>
      <c r="V249" s="1"/>
      <c r="W249" s="1"/>
      <c r="X249" s="1">
        <v>15</v>
      </c>
      <c r="Y249" s="1">
        <v>15</v>
      </c>
      <c r="Z249" s="1">
        <v>14</v>
      </c>
      <c r="AA249" s="1">
        <v>6</v>
      </c>
      <c r="AB249" s="1">
        <v>7</v>
      </c>
      <c r="AC249" s="1">
        <v>3</v>
      </c>
      <c r="AD249" s="1">
        <v>4</v>
      </c>
      <c r="AE249" s="1">
        <v>1</v>
      </c>
      <c r="AF249" s="1">
        <v>1</v>
      </c>
      <c r="AG249" s="1"/>
      <c r="AH249" s="1">
        <v>3</v>
      </c>
      <c r="AI249" s="1">
        <v>9</v>
      </c>
      <c r="AJ249" s="1">
        <v>11</v>
      </c>
      <c r="AK249" s="53">
        <v>115</v>
      </c>
      <c r="AL249" s="54">
        <v>69.95</v>
      </c>
      <c r="AM249" s="54">
        <f t="shared" si="3"/>
        <v>8044.25</v>
      </c>
      <c r="AN249" s="58">
        <v>29.76595744680851</v>
      </c>
    </row>
    <row r="250" spans="1:40" ht="35.450000000000003" customHeight="1" x14ac:dyDescent="0.25">
      <c r="A250" s="16"/>
      <c r="B250" s="1" t="s">
        <v>1867</v>
      </c>
      <c r="C250" s="1" t="s">
        <v>2159</v>
      </c>
      <c r="D250" s="1" t="s">
        <v>639</v>
      </c>
      <c r="E250" s="1" t="s">
        <v>21</v>
      </c>
      <c r="F250" s="1" t="s">
        <v>22</v>
      </c>
      <c r="G250" s="1" t="s">
        <v>649</v>
      </c>
      <c r="H250" s="1" t="s">
        <v>1882</v>
      </c>
      <c r="I250" s="1" t="s">
        <v>674</v>
      </c>
      <c r="J250" s="1" t="s">
        <v>2164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>
        <v>12</v>
      </c>
      <c r="X250" s="1">
        <v>6</v>
      </c>
      <c r="Y250" s="1">
        <v>7</v>
      </c>
      <c r="Z250" s="1">
        <v>4</v>
      </c>
      <c r="AA250" s="1">
        <v>4</v>
      </c>
      <c r="AB250" s="1"/>
      <c r="AC250" s="1"/>
      <c r="AD250" s="1"/>
      <c r="AE250" s="1"/>
      <c r="AF250" s="1"/>
      <c r="AG250" s="1"/>
      <c r="AH250" s="1"/>
      <c r="AI250" s="1"/>
      <c r="AJ250" s="1"/>
      <c r="AK250" s="53">
        <v>33</v>
      </c>
      <c r="AL250" s="54">
        <v>79.95</v>
      </c>
      <c r="AM250" s="54">
        <f t="shared" si="3"/>
        <v>2638.35</v>
      </c>
      <c r="AN250" s="58">
        <v>34.021276595744681</v>
      </c>
    </row>
    <row r="251" spans="1:40" ht="35.450000000000003" customHeight="1" x14ac:dyDescent="0.25">
      <c r="A251" s="16"/>
      <c r="B251" s="1" t="s">
        <v>1867</v>
      </c>
      <c r="C251" s="1" t="s">
        <v>2159</v>
      </c>
      <c r="D251" s="1" t="s">
        <v>639</v>
      </c>
      <c r="E251" s="1" t="s">
        <v>21</v>
      </c>
      <c r="F251" s="1" t="s">
        <v>22</v>
      </c>
      <c r="G251" s="1" t="s">
        <v>649</v>
      </c>
      <c r="H251" s="1" t="s">
        <v>1882</v>
      </c>
      <c r="I251" s="1" t="s">
        <v>674</v>
      </c>
      <c r="J251" s="1" t="s">
        <v>1876</v>
      </c>
      <c r="K251" s="1"/>
      <c r="L251" s="1"/>
      <c r="M251" s="1"/>
      <c r="N251" s="1"/>
      <c r="O251" s="1">
        <v>32</v>
      </c>
      <c r="P251" s="1">
        <v>7</v>
      </c>
      <c r="Q251" s="1">
        <v>3</v>
      </c>
      <c r="R251" s="1"/>
      <c r="S251" s="1"/>
      <c r="T251" s="1"/>
      <c r="U251" s="1"/>
      <c r="V251" s="1"/>
      <c r="W251" s="1"/>
      <c r="X251" s="1"/>
      <c r="Y251" s="1"/>
      <c r="Z251" s="1">
        <v>30</v>
      </c>
      <c r="AA251" s="1">
        <v>27</v>
      </c>
      <c r="AB251" s="1"/>
      <c r="AC251" s="1"/>
      <c r="AD251" s="1"/>
      <c r="AE251" s="1"/>
      <c r="AF251" s="1"/>
      <c r="AG251" s="1"/>
      <c r="AH251" s="1"/>
      <c r="AI251" s="1"/>
      <c r="AJ251" s="1"/>
      <c r="AK251" s="53">
        <v>99</v>
      </c>
      <c r="AL251" s="54">
        <v>79.95</v>
      </c>
      <c r="AM251" s="54">
        <f t="shared" si="3"/>
        <v>7915.05</v>
      </c>
      <c r="AN251" s="58">
        <v>34.021276595744681</v>
      </c>
    </row>
    <row r="252" spans="1:40" ht="35.450000000000003" customHeight="1" x14ac:dyDescent="0.25">
      <c r="A252" s="16"/>
      <c r="B252" s="1" t="s">
        <v>1867</v>
      </c>
      <c r="C252" s="1" t="s">
        <v>2159</v>
      </c>
      <c r="D252" s="1" t="s">
        <v>639</v>
      </c>
      <c r="E252" s="1" t="s">
        <v>21</v>
      </c>
      <c r="F252" s="1" t="s">
        <v>22</v>
      </c>
      <c r="G252" s="1" t="s">
        <v>649</v>
      </c>
      <c r="H252" s="1" t="s">
        <v>1882</v>
      </c>
      <c r="I252" s="1" t="s">
        <v>674</v>
      </c>
      <c r="J252" s="1" t="s">
        <v>1872</v>
      </c>
      <c r="K252" s="1"/>
      <c r="L252" s="1"/>
      <c r="M252" s="1"/>
      <c r="N252" s="1"/>
      <c r="O252" s="1">
        <v>58</v>
      </c>
      <c r="P252" s="1">
        <v>2</v>
      </c>
      <c r="Q252" s="1"/>
      <c r="R252" s="1">
        <v>7</v>
      </c>
      <c r="S252" s="1"/>
      <c r="T252" s="1"/>
      <c r="U252" s="1"/>
      <c r="V252" s="1"/>
      <c r="W252" s="1"/>
      <c r="X252" s="1"/>
      <c r="Y252" s="1"/>
      <c r="Z252" s="1">
        <v>20</v>
      </c>
      <c r="AA252" s="1">
        <v>22</v>
      </c>
      <c r="AB252" s="1"/>
      <c r="AC252" s="1"/>
      <c r="AD252" s="1"/>
      <c r="AE252" s="1"/>
      <c r="AF252" s="1"/>
      <c r="AG252" s="1"/>
      <c r="AH252" s="1"/>
      <c r="AI252" s="1"/>
      <c r="AJ252" s="1"/>
      <c r="AK252" s="53">
        <v>109</v>
      </c>
      <c r="AL252" s="54">
        <v>79.95</v>
      </c>
      <c r="AM252" s="54">
        <f t="shared" si="3"/>
        <v>8714.5500000000011</v>
      </c>
      <c r="AN252" s="58">
        <v>34.021276595744681</v>
      </c>
    </row>
    <row r="253" spans="1:40" ht="35.450000000000003" customHeight="1" x14ac:dyDescent="0.25">
      <c r="A253" s="16"/>
      <c r="B253" s="1" t="s">
        <v>1867</v>
      </c>
      <c r="C253" s="1" t="s">
        <v>2159</v>
      </c>
      <c r="D253" s="1" t="s">
        <v>639</v>
      </c>
      <c r="E253" s="1" t="s">
        <v>21</v>
      </c>
      <c r="F253" s="1" t="s">
        <v>22</v>
      </c>
      <c r="G253" s="1" t="s">
        <v>649</v>
      </c>
      <c r="H253" s="1" t="s">
        <v>1882</v>
      </c>
      <c r="I253" s="1" t="s">
        <v>674</v>
      </c>
      <c r="J253" s="1" t="s">
        <v>1877</v>
      </c>
      <c r="K253" s="1"/>
      <c r="L253" s="1"/>
      <c r="M253" s="1"/>
      <c r="N253" s="1"/>
      <c r="O253" s="1">
        <v>15</v>
      </c>
      <c r="P253" s="1">
        <v>11</v>
      </c>
      <c r="Q253" s="1">
        <v>20</v>
      </c>
      <c r="R253" s="1">
        <v>15</v>
      </c>
      <c r="S253" s="1">
        <v>10</v>
      </c>
      <c r="T253" s="1">
        <v>6</v>
      </c>
      <c r="U253" s="1">
        <v>12</v>
      </c>
      <c r="V253" s="1">
        <v>16</v>
      </c>
      <c r="W253" s="1">
        <v>17</v>
      </c>
      <c r="X253" s="1">
        <v>21</v>
      </c>
      <c r="Y253" s="1">
        <v>30</v>
      </c>
      <c r="Z253" s="1">
        <v>21</v>
      </c>
      <c r="AA253" s="1">
        <v>24</v>
      </c>
      <c r="AB253" s="1"/>
      <c r="AC253" s="1"/>
      <c r="AD253" s="1"/>
      <c r="AE253" s="1"/>
      <c r="AF253" s="1"/>
      <c r="AG253" s="1"/>
      <c r="AH253" s="1"/>
      <c r="AI253" s="1"/>
      <c r="AJ253" s="1"/>
      <c r="AK253" s="53">
        <v>218</v>
      </c>
      <c r="AL253" s="54">
        <v>79.95</v>
      </c>
      <c r="AM253" s="54">
        <f t="shared" si="3"/>
        <v>17429.100000000002</v>
      </c>
      <c r="AN253" s="58">
        <v>34.021276595744681</v>
      </c>
    </row>
    <row r="254" spans="1:40" ht="35.450000000000003" customHeight="1" x14ac:dyDescent="0.25">
      <c r="A254" s="16"/>
      <c r="B254" s="1" t="s">
        <v>1867</v>
      </c>
      <c r="C254" s="1" t="s">
        <v>2159</v>
      </c>
      <c r="D254" s="1" t="s">
        <v>639</v>
      </c>
      <c r="E254" s="1" t="s">
        <v>23</v>
      </c>
      <c r="F254" s="1" t="s">
        <v>24</v>
      </c>
      <c r="G254" s="1" t="s">
        <v>1885</v>
      </c>
      <c r="H254" s="1" t="s">
        <v>1871</v>
      </c>
      <c r="I254" s="1" t="s">
        <v>674</v>
      </c>
      <c r="J254" s="1" t="s">
        <v>1876</v>
      </c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>
        <v>18</v>
      </c>
      <c r="X254" s="1">
        <v>13</v>
      </c>
      <c r="Y254" s="1">
        <v>1</v>
      </c>
      <c r="Z254" s="1">
        <v>1</v>
      </c>
      <c r="AA254" s="1">
        <v>15</v>
      </c>
      <c r="AB254" s="1">
        <v>18</v>
      </c>
      <c r="AC254" s="1">
        <v>26</v>
      </c>
      <c r="AD254" s="1">
        <v>25</v>
      </c>
      <c r="AE254" s="1">
        <v>15</v>
      </c>
      <c r="AF254" s="1">
        <v>18</v>
      </c>
      <c r="AG254" s="1">
        <v>3</v>
      </c>
      <c r="AH254" s="1">
        <v>18</v>
      </c>
      <c r="AI254" s="1"/>
      <c r="AJ254" s="1"/>
      <c r="AK254" s="53">
        <v>171</v>
      </c>
      <c r="AL254" s="54">
        <v>55.95</v>
      </c>
      <c r="AM254" s="54">
        <f t="shared" si="3"/>
        <v>9567.4500000000007</v>
      </c>
      <c r="AN254" s="58">
        <v>23.808510638297872</v>
      </c>
    </row>
    <row r="255" spans="1:40" ht="35.450000000000003" customHeight="1" x14ac:dyDescent="0.25">
      <c r="A255" s="16"/>
      <c r="B255" s="1" t="s">
        <v>1867</v>
      </c>
      <c r="C255" s="1" t="s">
        <v>2159</v>
      </c>
      <c r="D255" s="1" t="s">
        <v>639</v>
      </c>
      <c r="E255" s="1" t="s">
        <v>23</v>
      </c>
      <c r="F255" s="1" t="s">
        <v>24</v>
      </c>
      <c r="G255" s="1" t="s">
        <v>1885</v>
      </c>
      <c r="H255" s="1" t="s">
        <v>1871</v>
      </c>
      <c r="I255" s="1" t="s">
        <v>674</v>
      </c>
      <c r="J255" s="1" t="s">
        <v>1872</v>
      </c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>
        <v>39</v>
      </c>
      <c r="X255" s="1">
        <v>21</v>
      </c>
      <c r="Y255" s="1">
        <v>1</v>
      </c>
      <c r="Z255" s="1">
        <v>4</v>
      </c>
      <c r="AA255" s="1">
        <v>12</v>
      </c>
      <c r="AB255" s="1">
        <v>12</v>
      </c>
      <c r="AC255" s="1">
        <v>17</v>
      </c>
      <c r="AD255" s="1">
        <v>37</v>
      </c>
      <c r="AE255" s="1">
        <v>25</v>
      </c>
      <c r="AF255" s="1">
        <v>7</v>
      </c>
      <c r="AG255" s="1">
        <v>20</v>
      </c>
      <c r="AH255" s="1">
        <v>28</v>
      </c>
      <c r="AI255" s="1"/>
      <c r="AJ255" s="1"/>
      <c r="AK255" s="53">
        <v>223</v>
      </c>
      <c r="AL255" s="54">
        <v>55.95</v>
      </c>
      <c r="AM255" s="54">
        <f t="shared" si="3"/>
        <v>12476.85</v>
      </c>
      <c r="AN255" s="58">
        <v>23.808510638297872</v>
      </c>
    </row>
    <row r="256" spans="1:40" ht="35.450000000000003" customHeight="1" x14ac:dyDescent="0.25">
      <c r="A256" s="16"/>
      <c r="B256" s="1" t="s">
        <v>1867</v>
      </c>
      <c r="C256" s="1" t="s">
        <v>2159</v>
      </c>
      <c r="D256" s="1" t="s">
        <v>639</v>
      </c>
      <c r="E256" s="1" t="s">
        <v>25</v>
      </c>
      <c r="F256" s="1" t="s">
        <v>26</v>
      </c>
      <c r="G256" s="1" t="s">
        <v>649</v>
      </c>
      <c r="H256" s="1" t="s">
        <v>1875</v>
      </c>
      <c r="I256" s="1" t="s">
        <v>674</v>
      </c>
      <c r="J256" s="1" t="s">
        <v>1876</v>
      </c>
      <c r="K256" s="1"/>
      <c r="L256" s="1"/>
      <c r="M256" s="1"/>
      <c r="N256" s="1">
        <v>30</v>
      </c>
      <c r="O256" s="1">
        <v>41</v>
      </c>
      <c r="P256" s="1">
        <v>34</v>
      </c>
      <c r="Q256" s="1">
        <v>31</v>
      </c>
      <c r="R256" s="1">
        <v>10</v>
      </c>
      <c r="S256" s="1">
        <v>25</v>
      </c>
      <c r="T256" s="1">
        <v>18</v>
      </c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53">
        <v>189</v>
      </c>
      <c r="AL256" s="54">
        <v>45.95</v>
      </c>
      <c r="AM256" s="54">
        <f t="shared" si="3"/>
        <v>8684.5500000000011</v>
      </c>
      <c r="AN256" s="58">
        <v>19.553191489361701</v>
      </c>
    </row>
    <row r="257" spans="1:40" ht="35.450000000000003" customHeight="1" x14ac:dyDescent="0.25">
      <c r="A257" s="16"/>
      <c r="B257" s="1" t="s">
        <v>1867</v>
      </c>
      <c r="C257" s="1" t="s">
        <v>2159</v>
      </c>
      <c r="D257" s="1" t="s">
        <v>639</v>
      </c>
      <c r="E257" s="1" t="s">
        <v>25</v>
      </c>
      <c r="F257" s="1" t="s">
        <v>26</v>
      </c>
      <c r="G257" s="1" t="s">
        <v>649</v>
      </c>
      <c r="H257" s="1" t="s">
        <v>1875</v>
      </c>
      <c r="I257" s="1" t="s">
        <v>674</v>
      </c>
      <c r="J257" s="1" t="s">
        <v>1872</v>
      </c>
      <c r="K257" s="1"/>
      <c r="L257" s="1"/>
      <c r="M257" s="1"/>
      <c r="N257" s="1">
        <v>11</v>
      </c>
      <c r="O257" s="1">
        <v>42</v>
      </c>
      <c r="P257" s="1">
        <v>24</v>
      </c>
      <c r="Q257" s="1">
        <v>25</v>
      </c>
      <c r="R257" s="1">
        <v>19</v>
      </c>
      <c r="S257" s="1">
        <v>24</v>
      </c>
      <c r="T257" s="1">
        <v>25</v>
      </c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53">
        <v>170</v>
      </c>
      <c r="AL257" s="54">
        <v>45.95</v>
      </c>
      <c r="AM257" s="54">
        <f t="shared" si="3"/>
        <v>7811.5000000000009</v>
      </c>
      <c r="AN257" s="58">
        <v>19.553191489361701</v>
      </c>
    </row>
    <row r="258" spans="1:40" ht="35.450000000000003" customHeight="1" x14ac:dyDescent="0.25">
      <c r="A258" s="16"/>
      <c r="B258" s="1" t="s">
        <v>1867</v>
      </c>
      <c r="C258" s="1" t="s">
        <v>2159</v>
      </c>
      <c r="D258" s="1" t="s">
        <v>639</v>
      </c>
      <c r="E258" s="1" t="s">
        <v>27</v>
      </c>
      <c r="F258" s="1" t="s">
        <v>28</v>
      </c>
      <c r="G258" s="1" t="s">
        <v>659</v>
      </c>
      <c r="H258" s="1" t="s">
        <v>1871</v>
      </c>
      <c r="I258" s="1" t="s">
        <v>674</v>
      </c>
      <c r="J258" s="1" t="s">
        <v>1876</v>
      </c>
      <c r="K258" s="1">
        <v>10</v>
      </c>
      <c r="L258" s="1">
        <v>5</v>
      </c>
      <c r="M258" s="1">
        <v>5</v>
      </c>
      <c r="N258" s="1"/>
      <c r="O258" s="1">
        <v>10</v>
      </c>
      <c r="P258" s="1"/>
      <c r="Q258" s="1">
        <v>10</v>
      </c>
      <c r="R258" s="1"/>
      <c r="S258" s="1">
        <v>6</v>
      </c>
      <c r="T258" s="1"/>
      <c r="U258" s="1"/>
      <c r="V258" s="1"/>
      <c r="W258" s="1">
        <v>10</v>
      </c>
      <c r="X258" s="1">
        <v>9</v>
      </c>
      <c r="Y258" s="1">
        <v>10</v>
      </c>
      <c r="Z258" s="1">
        <v>10</v>
      </c>
      <c r="AA258" s="1">
        <v>9</v>
      </c>
      <c r="AB258" s="1">
        <v>9</v>
      </c>
      <c r="AC258" s="1">
        <v>10</v>
      </c>
      <c r="AD258" s="1">
        <v>10</v>
      </c>
      <c r="AE258" s="1">
        <v>5</v>
      </c>
      <c r="AF258" s="1">
        <v>5</v>
      </c>
      <c r="AG258" s="1">
        <v>9</v>
      </c>
      <c r="AH258" s="1">
        <v>5</v>
      </c>
      <c r="AI258" s="1">
        <v>10</v>
      </c>
      <c r="AJ258" s="1">
        <v>10</v>
      </c>
      <c r="AK258" s="53">
        <v>167</v>
      </c>
      <c r="AL258" s="54">
        <v>59.95</v>
      </c>
      <c r="AM258" s="54">
        <f t="shared" si="3"/>
        <v>10011.65</v>
      </c>
      <c r="AN258" s="58">
        <v>25.51063829787234</v>
      </c>
    </row>
    <row r="259" spans="1:40" ht="35.450000000000003" customHeight="1" x14ac:dyDescent="0.25">
      <c r="A259" s="16"/>
      <c r="B259" s="1" t="s">
        <v>1867</v>
      </c>
      <c r="C259" s="1" t="s">
        <v>2159</v>
      </c>
      <c r="D259" s="1" t="s">
        <v>639</v>
      </c>
      <c r="E259" s="1" t="s">
        <v>27</v>
      </c>
      <c r="F259" s="1" t="s">
        <v>28</v>
      </c>
      <c r="G259" s="1" t="s">
        <v>659</v>
      </c>
      <c r="H259" s="1" t="s">
        <v>1871</v>
      </c>
      <c r="I259" s="1" t="s">
        <v>674</v>
      </c>
      <c r="J259" s="1" t="s">
        <v>1872</v>
      </c>
      <c r="K259" s="1">
        <v>5</v>
      </c>
      <c r="L259" s="1">
        <v>5</v>
      </c>
      <c r="M259" s="1">
        <v>11</v>
      </c>
      <c r="N259" s="1">
        <v>18</v>
      </c>
      <c r="O259" s="1">
        <v>3</v>
      </c>
      <c r="P259" s="1"/>
      <c r="Q259" s="1">
        <v>5</v>
      </c>
      <c r="R259" s="1"/>
      <c r="S259" s="1"/>
      <c r="T259" s="1"/>
      <c r="U259" s="1"/>
      <c r="V259" s="1"/>
      <c r="W259" s="1">
        <v>5</v>
      </c>
      <c r="X259" s="1">
        <v>5</v>
      </c>
      <c r="Y259" s="1">
        <v>5</v>
      </c>
      <c r="Z259" s="1">
        <v>5</v>
      </c>
      <c r="AA259" s="1">
        <v>5</v>
      </c>
      <c r="AB259" s="1">
        <v>5</v>
      </c>
      <c r="AC259" s="1">
        <v>10</v>
      </c>
      <c r="AD259" s="1">
        <v>5</v>
      </c>
      <c r="AE259" s="1">
        <v>12</v>
      </c>
      <c r="AF259" s="1">
        <v>5</v>
      </c>
      <c r="AG259" s="1">
        <v>14</v>
      </c>
      <c r="AH259" s="1">
        <v>16</v>
      </c>
      <c r="AI259" s="1">
        <v>16</v>
      </c>
      <c r="AJ259" s="1">
        <v>5</v>
      </c>
      <c r="AK259" s="53">
        <v>160</v>
      </c>
      <c r="AL259" s="54">
        <v>59.95</v>
      </c>
      <c r="AM259" s="54">
        <f t="shared" si="3"/>
        <v>9592</v>
      </c>
      <c r="AN259" s="58">
        <v>25.51063829787234</v>
      </c>
    </row>
    <row r="260" spans="1:40" ht="35.450000000000003" customHeight="1" x14ac:dyDescent="0.25">
      <c r="A260" s="16"/>
      <c r="B260" s="1" t="s">
        <v>1867</v>
      </c>
      <c r="C260" s="1" t="s">
        <v>2159</v>
      </c>
      <c r="D260" s="1" t="s">
        <v>639</v>
      </c>
      <c r="E260" s="1" t="s">
        <v>29</v>
      </c>
      <c r="F260" s="1" t="s">
        <v>30</v>
      </c>
      <c r="G260" s="1" t="s">
        <v>649</v>
      </c>
      <c r="H260" s="1" t="s">
        <v>1875</v>
      </c>
      <c r="I260" s="1" t="s">
        <v>793</v>
      </c>
      <c r="J260" s="1" t="s">
        <v>1876</v>
      </c>
      <c r="K260" s="1"/>
      <c r="L260" s="1"/>
      <c r="M260" s="1">
        <v>5</v>
      </c>
      <c r="N260" s="1"/>
      <c r="O260" s="1"/>
      <c r="P260" s="1"/>
      <c r="Q260" s="1"/>
      <c r="R260" s="1">
        <v>40</v>
      </c>
      <c r="S260" s="1">
        <v>43</v>
      </c>
      <c r="T260" s="1">
        <v>25</v>
      </c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53">
        <v>113</v>
      </c>
      <c r="AL260" s="54">
        <v>45.95</v>
      </c>
      <c r="AM260" s="54">
        <f t="shared" ref="AM260:AM323" si="4">AL260*AK260</f>
        <v>5192.3500000000004</v>
      </c>
      <c r="AN260" s="58">
        <v>19.553191489361701</v>
      </c>
    </row>
    <row r="261" spans="1:40" ht="35.450000000000003" customHeight="1" x14ac:dyDescent="0.25">
      <c r="A261" s="16"/>
      <c r="B261" s="1" t="s">
        <v>1867</v>
      </c>
      <c r="C261" s="1" t="s">
        <v>2159</v>
      </c>
      <c r="D261" s="1" t="s">
        <v>639</v>
      </c>
      <c r="E261" s="1" t="s">
        <v>29</v>
      </c>
      <c r="F261" s="1" t="s">
        <v>30</v>
      </c>
      <c r="G261" s="1" t="s">
        <v>649</v>
      </c>
      <c r="H261" s="1" t="s">
        <v>1875</v>
      </c>
      <c r="I261" s="1" t="s">
        <v>793</v>
      </c>
      <c r="J261" s="1" t="s">
        <v>1872</v>
      </c>
      <c r="K261" s="1"/>
      <c r="L261" s="1"/>
      <c r="M261" s="1"/>
      <c r="N261" s="1"/>
      <c r="O261" s="1"/>
      <c r="P261" s="1"/>
      <c r="Q261" s="1"/>
      <c r="R261" s="1">
        <v>28</v>
      </c>
      <c r="S261" s="1">
        <v>7</v>
      </c>
      <c r="T261" s="1">
        <v>26</v>
      </c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53">
        <v>61</v>
      </c>
      <c r="AL261" s="54">
        <v>45.95</v>
      </c>
      <c r="AM261" s="54">
        <f t="shared" si="4"/>
        <v>2802.9500000000003</v>
      </c>
      <c r="AN261" s="58">
        <v>19.553191489361701</v>
      </c>
    </row>
    <row r="262" spans="1:40" ht="35.450000000000003" customHeight="1" x14ac:dyDescent="0.25">
      <c r="A262" s="16"/>
      <c r="B262" s="1" t="s">
        <v>1867</v>
      </c>
      <c r="C262" s="1" t="s">
        <v>2159</v>
      </c>
      <c r="D262" s="1" t="s">
        <v>639</v>
      </c>
      <c r="E262" s="1" t="s">
        <v>29</v>
      </c>
      <c r="F262" s="1" t="s">
        <v>30</v>
      </c>
      <c r="G262" s="1" t="s">
        <v>649</v>
      </c>
      <c r="H262" s="1" t="s">
        <v>1875</v>
      </c>
      <c r="I262" s="1" t="s">
        <v>793</v>
      </c>
      <c r="J262" s="1" t="s">
        <v>1877</v>
      </c>
      <c r="K262" s="1"/>
      <c r="L262" s="1"/>
      <c r="M262" s="1">
        <v>19</v>
      </c>
      <c r="N262" s="1">
        <v>18</v>
      </c>
      <c r="O262" s="1">
        <v>7</v>
      </c>
      <c r="P262" s="1">
        <v>16</v>
      </c>
      <c r="Q262" s="1">
        <v>17</v>
      </c>
      <c r="R262" s="1">
        <v>18</v>
      </c>
      <c r="S262" s="1">
        <v>4</v>
      </c>
      <c r="T262" s="1">
        <v>5</v>
      </c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53">
        <v>104</v>
      </c>
      <c r="AL262" s="54">
        <v>45.95</v>
      </c>
      <c r="AM262" s="54">
        <f t="shared" si="4"/>
        <v>4778.8</v>
      </c>
      <c r="AN262" s="58">
        <v>19.553191489361701</v>
      </c>
    </row>
    <row r="263" spans="1:40" ht="35.450000000000003" customHeight="1" x14ac:dyDescent="0.25">
      <c r="A263" s="16"/>
      <c r="B263" s="1" t="s">
        <v>1867</v>
      </c>
      <c r="C263" s="1" t="s">
        <v>2159</v>
      </c>
      <c r="D263" s="1" t="s">
        <v>639</v>
      </c>
      <c r="E263" s="1" t="s">
        <v>31</v>
      </c>
      <c r="F263" s="1" t="s">
        <v>32</v>
      </c>
      <c r="G263" s="1" t="s">
        <v>649</v>
      </c>
      <c r="H263" s="1" t="s">
        <v>1875</v>
      </c>
      <c r="I263" s="1" t="s">
        <v>674</v>
      </c>
      <c r="J263" s="1" t="s">
        <v>1876</v>
      </c>
      <c r="K263" s="1"/>
      <c r="L263" s="1"/>
      <c r="M263" s="1"/>
      <c r="N263" s="1"/>
      <c r="O263" s="1"/>
      <c r="P263" s="1"/>
      <c r="Q263" s="1">
        <v>14</v>
      </c>
      <c r="R263" s="1">
        <v>13</v>
      </c>
      <c r="S263" s="1">
        <v>30</v>
      </c>
      <c r="T263" s="1">
        <v>30</v>
      </c>
      <c r="U263" s="1">
        <v>29</v>
      </c>
      <c r="V263" s="1">
        <v>14</v>
      </c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53">
        <v>130</v>
      </c>
      <c r="AL263" s="54">
        <v>59.95</v>
      </c>
      <c r="AM263" s="54">
        <f t="shared" si="4"/>
        <v>7793.5</v>
      </c>
      <c r="AN263" s="58">
        <v>25.51063829787234</v>
      </c>
    </row>
    <row r="264" spans="1:40" ht="35.450000000000003" customHeight="1" x14ac:dyDescent="0.25">
      <c r="A264" s="16"/>
      <c r="B264" s="1" t="s">
        <v>1867</v>
      </c>
      <c r="C264" s="1" t="s">
        <v>2159</v>
      </c>
      <c r="D264" s="1" t="s">
        <v>639</v>
      </c>
      <c r="E264" s="1" t="s">
        <v>31</v>
      </c>
      <c r="F264" s="1" t="s">
        <v>32</v>
      </c>
      <c r="G264" s="1" t="s">
        <v>649</v>
      </c>
      <c r="H264" s="1" t="s">
        <v>1875</v>
      </c>
      <c r="I264" s="1" t="s">
        <v>674</v>
      </c>
      <c r="J264" s="1" t="s">
        <v>1872</v>
      </c>
      <c r="K264" s="1"/>
      <c r="L264" s="1"/>
      <c r="M264" s="1"/>
      <c r="N264" s="1"/>
      <c r="O264" s="1"/>
      <c r="P264" s="1"/>
      <c r="Q264" s="1">
        <v>16</v>
      </c>
      <c r="R264" s="1">
        <v>31</v>
      </c>
      <c r="S264" s="1">
        <v>29</v>
      </c>
      <c r="T264" s="1">
        <v>28</v>
      </c>
      <c r="U264" s="1">
        <v>24</v>
      </c>
      <c r="V264" s="1">
        <v>10</v>
      </c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53">
        <v>138</v>
      </c>
      <c r="AL264" s="54">
        <v>59.95</v>
      </c>
      <c r="AM264" s="54">
        <f t="shared" si="4"/>
        <v>8273.1</v>
      </c>
      <c r="AN264" s="58">
        <v>25.51063829787234</v>
      </c>
    </row>
    <row r="265" spans="1:40" ht="35.450000000000003" customHeight="1" x14ac:dyDescent="0.25">
      <c r="A265" s="16"/>
      <c r="B265" s="1" t="s">
        <v>1867</v>
      </c>
      <c r="C265" s="1" t="s">
        <v>2159</v>
      </c>
      <c r="D265" s="1" t="s">
        <v>639</v>
      </c>
      <c r="E265" s="1" t="s">
        <v>33</v>
      </c>
      <c r="F265" s="1" t="s">
        <v>34</v>
      </c>
      <c r="G265" s="1" t="s">
        <v>649</v>
      </c>
      <c r="H265" s="1" t="s">
        <v>1882</v>
      </c>
      <c r="I265" s="1" t="s">
        <v>643</v>
      </c>
      <c r="J265" s="1" t="s">
        <v>1876</v>
      </c>
      <c r="K265" s="1"/>
      <c r="L265" s="1"/>
      <c r="M265" s="1"/>
      <c r="N265" s="1"/>
      <c r="O265" s="1">
        <v>24</v>
      </c>
      <c r="P265" s="1">
        <v>12</v>
      </c>
      <c r="Q265" s="1">
        <v>23</v>
      </c>
      <c r="R265" s="1">
        <v>24</v>
      </c>
      <c r="S265" s="1">
        <v>20</v>
      </c>
      <c r="T265" s="1">
        <v>19</v>
      </c>
      <c r="U265" s="1">
        <v>18</v>
      </c>
      <c r="V265" s="1">
        <v>10</v>
      </c>
      <c r="W265" s="1">
        <v>20</v>
      </c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53">
        <v>170</v>
      </c>
      <c r="AL265" s="54">
        <v>75.95</v>
      </c>
      <c r="AM265" s="54">
        <f t="shared" si="4"/>
        <v>12911.5</v>
      </c>
      <c r="AN265" s="58">
        <v>32.319148936170215</v>
      </c>
    </row>
    <row r="266" spans="1:40" ht="35.450000000000003" customHeight="1" x14ac:dyDescent="0.25">
      <c r="A266" s="16"/>
      <c r="B266" s="1" t="s">
        <v>1867</v>
      </c>
      <c r="C266" s="1" t="s">
        <v>2159</v>
      </c>
      <c r="D266" s="1" t="s">
        <v>639</v>
      </c>
      <c r="E266" s="1" t="s">
        <v>33</v>
      </c>
      <c r="F266" s="1" t="s">
        <v>34</v>
      </c>
      <c r="G266" s="1" t="s">
        <v>649</v>
      </c>
      <c r="H266" s="1" t="s">
        <v>1882</v>
      </c>
      <c r="I266" s="1" t="s">
        <v>643</v>
      </c>
      <c r="J266" s="1" t="s">
        <v>1872</v>
      </c>
      <c r="K266" s="1"/>
      <c r="L266" s="1"/>
      <c r="M266" s="1"/>
      <c r="N266" s="1"/>
      <c r="O266" s="1">
        <v>10</v>
      </c>
      <c r="P266" s="1">
        <v>12</v>
      </c>
      <c r="Q266" s="1">
        <v>12</v>
      </c>
      <c r="R266" s="1">
        <v>12</v>
      </c>
      <c r="S266" s="1">
        <v>10</v>
      </c>
      <c r="T266" s="1">
        <v>9</v>
      </c>
      <c r="U266" s="1">
        <v>10</v>
      </c>
      <c r="V266" s="1">
        <v>10</v>
      </c>
      <c r="W266" s="1">
        <v>9</v>
      </c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53">
        <v>94</v>
      </c>
      <c r="AL266" s="54">
        <v>75.95</v>
      </c>
      <c r="AM266" s="54">
        <f t="shared" si="4"/>
        <v>7139.3</v>
      </c>
      <c r="AN266" s="58">
        <v>32.319148936170215</v>
      </c>
    </row>
    <row r="267" spans="1:40" ht="35.450000000000003" customHeight="1" x14ac:dyDescent="0.25">
      <c r="A267" s="16"/>
      <c r="B267" s="1" t="s">
        <v>1867</v>
      </c>
      <c r="C267" s="1" t="s">
        <v>2159</v>
      </c>
      <c r="D267" s="1" t="s">
        <v>639</v>
      </c>
      <c r="E267" s="1" t="s">
        <v>35</v>
      </c>
      <c r="F267" s="1" t="s">
        <v>36</v>
      </c>
      <c r="G267" s="1" t="s">
        <v>649</v>
      </c>
      <c r="H267" s="1" t="s">
        <v>1871</v>
      </c>
      <c r="I267" s="1" t="s">
        <v>793</v>
      </c>
      <c r="J267" s="1" t="s">
        <v>1876</v>
      </c>
      <c r="K267" s="1"/>
      <c r="L267" s="1"/>
      <c r="M267" s="1"/>
      <c r="N267" s="1"/>
      <c r="O267" s="1">
        <v>2</v>
      </c>
      <c r="P267" s="1">
        <v>2</v>
      </c>
      <c r="Q267" s="1">
        <v>3</v>
      </c>
      <c r="R267" s="1">
        <v>20</v>
      </c>
      <c r="S267" s="1">
        <v>115</v>
      </c>
      <c r="T267" s="1">
        <v>8</v>
      </c>
      <c r="U267" s="1">
        <v>5</v>
      </c>
      <c r="V267" s="1">
        <v>5</v>
      </c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53">
        <v>160</v>
      </c>
      <c r="AL267" s="54">
        <v>49.95</v>
      </c>
      <c r="AM267" s="54">
        <f t="shared" si="4"/>
        <v>7992</v>
      </c>
      <c r="AN267" s="58">
        <v>21.25531914893617</v>
      </c>
    </row>
    <row r="268" spans="1:40" ht="35.450000000000003" customHeight="1" x14ac:dyDescent="0.25">
      <c r="A268" s="16"/>
      <c r="B268" s="1" t="s">
        <v>1867</v>
      </c>
      <c r="C268" s="1" t="s">
        <v>2159</v>
      </c>
      <c r="D268" s="1" t="s">
        <v>639</v>
      </c>
      <c r="E268" s="1" t="s">
        <v>35</v>
      </c>
      <c r="F268" s="1" t="s">
        <v>36</v>
      </c>
      <c r="G268" s="1" t="s">
        <v>649</v>
      </c>
      <c r="H268" s="1" t="s">
        <v>1871</v>
      </c>
      <c r="I268" s="1" t="s">
        <v>793</v>
      </c>
      <c r="J268" s="1" t="s">
        <v>1872</v>
      </c>
      <c r="K268" s="1"/>
      <c r="L268" s="1"/>
      <c r="M268" s="1"/>
      <c r="N268" s="1"/>
      <c r="O268" s="1">
        <v>3</v>
      </c>
      <c r="P268" s="1">
        <v>4</v>
      </c>
      <c r="Q268" s="1">
        <v>3</v>
      </c>
      <c r="R268" s="1">
        <v>2</v>
      </c>
      <c r="S268" s="1">
        <v>16</v>
      </c>
      <c r="T268" s="1">
        <v>3</v>
      </c>
      <c r="U268" s="1">
        <v>69</v>
      </c>
      <c r="V268" s="1">
        <v>3</v>
      </c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53">
        <v>103</v>
      </c>
      <c r="AL268" s="54">
        <v>49.95</v>
      </c>
      <c r="AM268" s="54">
        <f t="shared" si="4"/>
        <v>5144.8500000000004</v>
      </c>
      <c r="AN268" s="58">
        <v>21.25531914893617</v>
      </c>
    </row>
    <row r="269" spans="1:40" ht="35.450000000000003" customHeight="1" x14ac:dyDescent="0.25">
      <c r="A269" s="16"/>
      <c r="B269" s="1" t="s">
        <v>1867</v>
      </c>
      <c r="C269" s="1" t="s">
        <v>2159</v>
      </c>
      <c r="D269" s="1" t="s">
        <v>639</v>
      </c>
      <c r="E269" s="1" t="s">
        <v>37</v>
      </c>
      <c r="F269" s="1" t="s">
        <v>38</v>
      </c>
      <c r="G269" s="1" t="s">
        <v>649</v>
      </c>
      <c r="H269" s="1" t="s">
        <v>1871</v>
      </c>
      <c r="I269" s="1" t="s">
        <v>674</v>
      </c>
      <c r="J269" s="1" t="s">
        <v>1876</v>
      </c>
      <c r="K269" s="1">
        <v>9</v>
      </c>
      <c r="L269" s="1"/>
      <c r="M269" s="1">
        <v>9</v>
      </c>
      <c r="N269" s="1"/>
      <c r="O269" s="1"/>
      <c r="P269" s="1"/>
      <c r="Q269" s="1"/>
      <c r="R269" s="1"/>
      <c r="S269" s="1"/>
      <c r="T269" s="1"/>
      <c r="U269" s="1"/>
      <c r="V269" s="1"/>
      <c r="W269" s="1">
        <v>6</v>
      </c>
      <c r="X269" s="1"/>
      <c r="Y269" s="1">
        <v>4</v>
      </c>
      <c r="Z269" s="1">
        <v>6</v>
      </c>
      <c r="AA269" s="1">
        <v>10</v>
      </c>
      <c r="AB269" s="1">
        <v>15</v>
      </c>
      <c r="AC269" s="1">
        <v>17</v>
      </c>
      <c r="AD269" s="1">
        <v>17</v>
      </c>
      <c r="AE269" s="1">
        <v>22</v>
      </c>
      <c r="AF269" s="1"/>
      <c r="AG269" s="1">
        <v>29</v>
      </c>
      <c r="AH269" s="1">
        <v>40</v>
      </c>
      <c r="AI269" s="1">
        <v>16</v>
      </c>
      <c r="AJ269" s="1"/>
      <c r="AK269" s="53">
        <v>200</v>
      </c>
      <c r="AL269" s="54">
        <v>65.95</v>
      </c>
      <c r="AM269" s="54">
        <f t="shared" si="4"/>
        <v>13190</v>
      </c>
      <c r="AN269" s="58">
        <v>28.063829787234042</v>
      </c>
    </row>
    <row r="270" spans="1:40" ht="35.450000000000003" customHeight="1" x14ac:dyDescent="0.25">
      <c r="A270" s="16"/>
      <c r="B270" s="1" t="s">
        <v>1867</v>
      </c>
      <c r="C270" s="1" t="s">
        <v>2159</v>
      </c>
      <c r="D270" s="1" t="s">
        <v>639</v>
      </c>
      <c r="E270" s="1" t="s">
        <v>37</v>
      </c>
      <c r="F270" s="1" t="s">
        <v>38</v>
      </c>
      <c r="G270" s="1" t="s">
        <v>649</v>
      </c>
      <c r="H270" s="1" t="s">
        <v>1871</v>
      </c>
      <c r="I270" s="1" t="s">
        <v>674</v>
      </c>
      <c r="J270" s="1" t="s">
        <v>1872</v>
      </c>
      <c r="K270" s="1">
        <v>10</v>
      </c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>
        <v>2</v>
      </c>
      <c r="Z270" s="1"/>
      <c r="AA270" s="1"/>
      <c r="AB270" s="1">
        <v>3</v>
      </c>
      <c r="AC270" s="1">
        <v>10</v>
      </c>
      <c r="AD270" s="1"/>
      <c r="AE270" s="1">
        <v>8</v>
      </c>
      <c r="AF270" s="1">
        <v>2</v>
      </c>
      <c r="AG270" s="1">
        <v>5</v>
      </c>
      <c r="AH270" s="1">
        <v>1</v>
      </c>
      <c r="AI270" s="1">
        <v>8</v>
      </c>
      <c r="AJ270" s="1"/>
      <c r="AK270" s="53">
        <v>49</v>
      </c>
      <c r="AL270" s="54">
        <v>65.95</v>
      </c>
      <c r="AM270" s="54">
        <f t="shared" si="4"/>
        <v>3231.55</v>
      </c>
      <c r="AN270" s="58">
        <v>28.063829787234042</v>
      </c>
    </row>
    <row r="271" spans="1:40" ht="35.450000000000003" customHeight="1" x14ac:dyDescent="0.25">
      <c r="A271" s="16"/>
      <c r="B271" s="1" t="s">
        <v>1867</v>
      </c>
      <c r="C271" s="1" t="s">
        <v>2159</v>
      </c>
      <c r="D271" s="1" t="s">
        <v>639</v>
      </c>
      <c r="E271" s="1" t="s">
        <v>39</v>
      </c>
      <c r="F271" s="1" t="s">
        <v>40</v>
      </c>
      <c r="G271" s="1" t="s">
        <v>649</v>
      </c>
      <c r="H271" s="1" t="s">
        <v>1875</v>
      </c>
      <c r="I271" s="1" t="s">
        <v>674</v>
      </c>
      <c r="J271" s="1" t="s">
        <v>1876</v>
      </c>
      <c r="K271" s="1"/>
      <c r="L271" s="1"/>
      <c r="M271" s="1"/>
      <c r="N271" s="1"/>
      <c r="O271" s="1">
        <v>21</v>
      </c>
      <c r="P271" s="1">
        <v>15</v>
      </c>
      <c r="Q271" s="1">
        <v>21</v>
      </c>
      <c r="R271" s="1">
        <v>22</v>
      </c>
      <c r="S271" s="1">
        <v>1</v>
      </c>
      <c r="T271" s="1">
        <v>1</v>
      </c>
      <c r="U271" s="1">
        <v>2</v>
      </c>
      <c r="V271" s="1">
        <v>14</v>
      </c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53">
        <v>97</v>
      </c>
      <c r="AL271" s="54">
        <v>55.95</v>
      </c>
      <c r="AM271" s="54">
        <f t="shared" si="4"/>
        <v>5427.1500000000005</v>
      </c>
      <c r="AN271" s="58">
        <v>23.808510638297872</v>
      </c>
    </row>
    <row r="272" spans="1:40" ht="35.450000000000003" customHeight="1" x14ac:dyDescent="0.25">
      <c r="A272" s="16"/>
      <c r="B272" s="1" t="s">
        <v>1867</v>
      </c>
      <c r="C272" s="1" t="s">
        <v>2159</v>
      </c>
      <c r="D272" s="1" t="s">
        <v>639</v>
      </c>
      <c r="E272" s="1" t="s">
        <v>39</v>
      </c>
      <c r="F272" s="1" t="s">
        <v>40</v>
      </c>
      <c r="G272" s="1" t="s">
        <v>649</v>
      </c>
      <c r="H272" s="1" t="s">
        <v>1875</v>
      </c>
      <c r="I272" s="1" t="s">
        <v>674</v>
      </c>
      <c r="J272" s="1" t="s">
        <v>1872</v>
      </c>
      <c r="K272" s="1"/>
      <c r="L272" s="1"/>
      <c r="M272" s="1"/>
      <c r="N272" s="1"/>
      <c r="O272" s="1">
        <v>22</v>
      </c>
      <c r="P272" s="1">
        <v>18</v>
      </c>
      <c r="Q272" s="1">
        <v>24</v>
      </c>
      <c r="R272" s="1">
        <v>24</v>
      </c>
      <c r="S272" s="1">
        <v>4</v>
      </c>
      <c r="T272" s="1">
        <v>24</v>
      </c>
      <c r="U272" s="1">
        <v>15</v>
      </c>
      <c r="V272" s="1">
        <v>17</v>
      </c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53">
        <v>148</v>
      </c>
      <c r="AL272" s="54">
        <v>55.95</v>
      </c>
      <c r="AM272" s="54">
        <f t="shared" si="4"/>
        <v>8280.6</v>
      </c>
      <c r="AN272" s="58">
        <v>23.808510638297872</v>
      </c>
    </row>
    <row r="273" spans="1:40" ht="35.450000000000003" customHeight="1" x14ac:dyDescent="0.25">
      <c r="A273" s="16"/>
      <c r="B273" s="1" t="s">
        <v>1867</v>
      </c>
      <c r="C273" s="1" t="s">
        <v>2159</v>
      </c>
      <c r="D273" s="1" t="s">
        <v>639</v>
      </c>
      <c r="E273" s="1" t="s">
        <v>41</v>
      </c>
      <c r="F273" s="1" t="s">
        <v>42</v>
      </c>
      <c r="G273" s="1" t="s">
        <v>649</v>
      </c>
      <c r="H273" s="1" t="s">
        <v>1875</v>
      </c>
      <c r="I273" s="1" t="s">
        <v>674</v>
      </c>
      <c r="J273" s="1" t="s">
        <v>1876</v>
      </c>
      <c r="K273" s="1"/>
      <c r="L273" s="1"/>
      <c r="M273" s="1"/>
      <c r="N273" s="1"/>
      <c r="O273" s="1"/>
      <c r="P273" s="1"/>
      <c r="Q273" s="1">
        <v>10</v>
      </c>
      <c r="R273" s="1">
        <v>31</v>
      </c>
      <c r="S273" s="1">
        <v>12</v>
      </c>
      <c r="T273" s="1">
        <v>18</v>
      </c>
      <c r="U273" s="1">
        <v>8</v>
      </c>
      <c r="V273" s="1">
        <v>1</v>
      </c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53">
        <v>80</v>
      </c>
      <c r="AL273" s="54">
        <v>65.95</v>
      </c>
      <c r="AM273" s="54">
        <f t="shared" si="4"/>
        <v>5276</v>
      </c>
      <c r="AN273" s="58">
        <v>28.063829787234042</v>
      </c>
    </row>
    <row r="274" spans="1:40" ht="35.450000000000003" customHeight="1" x14ac:dyDescent="0.25">
      <c r="A274" s="16"/>
      <c r="B274" s="1" t="s">
        <v>1867</v>
      </c>
      <c r="C274" s="1" t="s">
        <v>2159</v>
      </c>
      <c r="D274" s="1" t="s">
        <v>639</v>
      </c>
      <c r="E274" s="1" t="s">
        <v>41</v>
      </c>
      <c r="F274" s="1" t="s">
        <v>42</v>
      </c>
      <c r="G274" s="1" t="s">
        <v>649</v>
      </c>
      <c r="H274" s="1" t="s">
        <v>1875</v>
      </c>
      <c r="I274" s="1" t="s">
        <v>674</v>
      </c>
      <c r="J274" s="1" t="s">
        <v>1872</v>
      </c>
      <c r="K274" s="1"/>
      <c r="L274" s="1"/>
      <c r="M274" s="1"/>
      <c r="N274" s="1"/>
      <c r="O274" s="1"/>
      <c r="P274" s="1"/>
      <c r="Q274" s="1">
        <v>31</v>
      </c>
      <c r="R274" s="1">
        <v>48</v>
      </c>
      <c r="S274" s="1">
        <v>33</v>
      </c>
      <c r="T274" s="1">
        <v>29</v>
      </c>
      <c r="U274" s="1">
        <v>9</v>
      </c>
      <c r="V274" s="1">
        <v>12</v>
      </c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53">
        <v>162</v>
      </c>
      <c r="AL274" s="54">
        <v>65.95</v>
      </c>
      <c r="AM274" s="54">
        <f t="shared" si="4"/>
        <v>10683.9</v>
      </c>
      <c r="AN274" s="58">
        <v>28.063829787234042</v>
      </c>
    </row>
    <row r="275" spans="1:40" ht="35.450000000000003" customHeight="1" x14ac:dyDescent="0.25">
      <c r="A275" s="16"/>
      <c r="B275" s="1" t="s">
        <v>1867</v>
      </c>
      <c r="C275" s="1" t="s">
        <v>2159</v>
      </c>
      <c r="D275" s="1" t="s">
        <v>639</v>
      </c>
      <c r="E275" s="1" t="s">
        <v>43</v>
      </c>
      <c r="F275" s="1" t="s">
        <v>44</v>
      </c>
      <c r="G275" s="1" t="s">
        <v>649</v>
      </c>
      <c r="H275" s="1" t="s">
        <v>1882</v>
      </c>
      <c r="I275" s="1" t="s">
        <v>674</v>
      </c>
      <c r="J275" s="1" t="s">
        <v>2164</v>
      </c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>
        <v>1</v>
      </c>
      <c r="V275" s="1"/>
      <c r="W275" s="1"/>
      <c r="X275" s="1">
        <v>9</v>
      </c>
      <c r="Y275" s="1">
        <v>9</v>
      </c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53">
        <v>19</v>
      </c>
      <c r="AL275" s="54">
        <v>69.95</v>
      </c>
      <c r="AM275" s="54">
        <f t="shared" si="4"/>
        <v>1329.05</v>
      </c>
      <c r="AN275" s="58">
        <v>29.76595744680851</v>
      </c>
    </row>
    <row r="276" spans="1:40" ht="35.450000000000003" customHeight="1" x14ac:dyDescent="0.25">
      <c r="A276" s="16"/>
      <c r="B276" s="1" t="s">
        <v>1867</v>
      </c>
      <c r="C276" s="1" t="s">
        <v>2159</v>
      </c>
      <c r="D276" s="1" t="s">
        <v>639</v>
      </c>
      <c r="E276" s="1" t="s">
        <v>43</v>
      </c>
      <c r="F276" s="1" t="s">
        <v>44</v>
      </c>
      <c r="G276" s="1" t="s">
        <v>649</v>
      </c>
      <c r="H276" s="1" t="s">
        <v>1882</v>
      </c>
      <c r="I276" s="1" t="s">
        <v>674</v>
      </c>
      <c r="J276" s="1" t="s">
        <v>1876</v>
      </c>
      <c r="K276" s="1"/>
      <c r="L276" s="1">
        <v>1</v>
      </c>
      <c r="M276" s="1">
        <v>2</v>
      </c>
      <c r="N276" s="1">
        <v>2</v>
      </c>
      <c r="O276" s="1">
        <v>6</v>
      </c>
      <c r="P276" s="1">
        <v>12</v>
      </c>
      <c r="Q276" s="1">
        <v>11</v>
      </c>
      <c r="R276" s="1">
        <v>4</v>
      </c>
      <c r="S276" s="1">
        <v>12</v>
      </c>
      <c r="T276" s="1">
        <v>1</v>
      </c>
      <c r="U276" s="1">
        <v>10</v>
      </c>
      <c r="V276" s="1">
        <v>7</v>
      </c>
      <c r="W276" s="1">
        <v>3</v>
      </c>
      <c r="X276" s="1">
        <v>9</v>
      </c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>
        <v>3</v>
      </c>
      <c r="AJ276" s="1"/>
      <c r="AK276" s="53">
        <v>83</v>
      </c>
      <c r="AL276" s="54">
        <v>69.95</v>
      </c>
      <c r="AM276" s="54">
        <f t="shared" si="4"/>
        <v>5805.85</v>
      </c>
      <c r="AN276" s="58">
        <v>29.76595744680851</v>
      </c>
    </row>
    <row r="277" spans="1:40" ht="35.450000000000003" customHeight="1" x14ac:dyDescent="0.25">
      <c r="A277" s="16"/>
      <c r="B277" s="1" t="s">
        <v>1867</v>
      </c>
      <c r="C277" s="1" t="s">
        <v>2159</v>
      </c>
      <c r="D277" s="1" t="s">
        <v>639</v>
      </c>
      <c r="E277" s="1" t="s">
        <v>43</v>
      </c>
      <c r="F277" s="1" t="s">
        <v>44</v>
      </c>
      <c r="G277" s="1" t="s">
        <v>649</v>
      </c>
      <c r="H277" s="1" t="s">
        <v>1882</v>
      </c>
      <c r="I277" s="1" t="s">
        <v>674</v>
      </c>
      <c r="J277" s="1" t="s">
        <v>1872</v>
      </c>
      <c r="K277" s="1">
        <v>1</v>
      </c>
      <c r="L277" s="1">
        <v>1</v>
      </c>
      <c r="M277" s="1">
        <v>8</v>
      </c>
      <c r="N277" s="1">
        <v>7</v>
      </c>
      <c r="O277" s="1">
        <v>7</v>
      </c>
      <c r="P277" s="1">
        <v>6</v>
      </c>
      <c r="Q277" s="1">
        <v>17</v>
      </c>
      <c r="R277" s="1">
        <v>18</v>
      </c>
      <c r="S277" s="1">
        <v>17</v>
      </c>
      <c r="T277" s="1">
        <v>4</v>
      </c>
      <c r="U277" s="1">
        <v>13</v>
      </c>
      <c r="V277" s="1">
        <v>10</v>
      </c>
      <c r="W277" s="1">
        <v>10</v>
      </c>
      <c r="X277" s="1">
        <v>7</v>
      </c>
      <c r="Y277" s="1">
        <v>7</v>
      </c>
      <c r="Z277" s="1"/>
      <c r="AA277" s="1"/>
      <c r="AB277" s="1"/>
      <c r="AC277" s="1"/>
      <c r="AD277" s="1"/>
      <c r="AE277" s="1"/>
      <c r="AF277" s="1"/>
      <c r="AG277" s="1"/>
      <c r="AH277" s="1"/>
      <c r="AI277" s="1">
        <v>2</v>
      </c>
      <c r="AJ277" s="1">
        <v>2</v>
      </c>
      <c r="AK277" s="53">
        <v>137</v>
      </c>
      <c r="AL277" s="54">
        <v>69.95</v>
      </c>
      <c r="AM277" s="54">
        <f t="shared" si="4"/>
        <v>9583.15</v>
      </c>
      <c r="AN277" s="58">
        <v>29.76595744680851</v>
      </c>
    </row>
    <row r="278" spans="1:40" ht="35.450000000000003" customHeight="1" x14ac:dyDescent="0.25">
      <c r="A278" s="16"/>
      <c r="B278" s="1" t="s">
        <v>1867</v>
      </c>
      <c r="C278" s="1" t="s">
        <v>2159</v>
      </c>
      <c r="D278" s="1" t="s">
        <v>639</v>
      </c>
      <c r="E278" s="1" t="s">
        <v>45</v>
      </c>
      <c r="F278" s="1" t="s">
        <v>46</v>
      </c>
      <c r="G278" s="1" t="s">
        <v>649</v>
      </c>
      <c r="H278" s="1" t="s">
        <v>1875</v>
      </c>
      <c r="I278" s="1" t="s">
        <v>786</v>
      </c>
      <c r="J278" s="1" t="s">
        <v>1876</v>
      </c>
      <c r="K278" s="1"/>
      <c r="L278" s="1"/>
      <c r="M278" s="1"/>
      <c r="N278" s="1"/>
      <c r="O278" s="1">
        <v>14</v>
      </c>
      <c r="P278" s="1">
        <v>5</v>
      </c>
      <c r="Q278" s="1">
        <v>7</v>
      </c>
      <c r="R278" s="1">
        <v>7</v>
      </c>
      <c r="S278" s="1">
        <v>12</v>
      </c>
      <c r="T278" s="1">
        <v>17</v>
      </c>
      <c r="U278" s="1">
        <v>8</v>
      </c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53">
        <v>70</v>
      </c>
      <c r="AL278" s="54">
        <v>55.95</v>
      </c>
      <c r="AM278" s="54">
        <f t="shared" si="4"/>
        <v>3916.5</v>
      </c>
      <c r="AN278" s="58">
        <v>23.808510638297872</v>
      </c>
    </row>
    <row r="279" spans="1:40" ht="35.450000000000003" customHeight="1" x14ac:dyDescent="0.25">
      <c r="A279" s="16"/>
      <c r="B279" s="1" t="s">
        <v>1867</v>
      </c>
      <c r="C279" s="1" t="s">
        <v>2159</v>
      </c>
      <c r="D279" s="1" t="s">
        <v>639</v>
      </c>
      <c r="E279" s="1" t="s">
        <v>45</v>
      </c>
      <c r="F279" s="1" t="s">
        <v>46</v>
      </c>
      <c r="G279" s="1" t="s">
        <v>649</v>
      </c>
      <c r="H279" s="1" t="s">
        <v>1875</v>
      </c>
      <c r="I279" s="1" t="s">
        <v>786</v>
      </c>
      <c r="J279" s="1" t="s">
        <v>1872</v>
      </c>
      <c r="K279" s="1"/>
      <c r="L279" s="1"/>
      <c r="M279" s="1"/>
      <c r="N279" s="1"/>
      <c r="O279" s="1">
        <v>12</v>
      </c>
      <c r="P279" s="1">
        <v>6</v>
      </c>
      <c r="Q279" s="1">
        <v>23</v>
      </c>
      <c r="R279" s="1">
        <v>16</v>
      </c>
      <c r="S279" s="1">
        <v>12</v>
      </c>
      <c r="T279" s="1">
        <v>24</v>
      </c>
      <c r="U279" s="1"/>
      <c r="V279" s="1">
        <v>6</v>
      </c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53">
        <v>99</v>
      </c>
      <c r="AL279" s="54">
        <v>55.95</v>
      </c>
      <c r="AM279" s="54">
        <f t="shared" si="4"/>
        <v>5539.05</v>
      </c>
      <c r="AN279" s="58">
        <v>23.808510638297872</v>
      </c>
    </row>
    <row r="280" spans="1:40" ht="35.450000000000003" customHeight="1" x14ac:dyDescent="0.25">
      <c r="A280" s="16"/>
      <c r="B280" s="1" t="s">
        <v>1867</v>
      </c>
      <c r="C280" s="1" t="s">
        <v>2159</v>
      </c>
      <c r="D280" s="1" t="s">
        <v>639</v>
      </c>
      <c r="E280" s="1" t="s">
        <v>45</v>
      </c>
      <c r="F280" s="1" t="s">
        <v>46</v>
      </c>
      <c r="G280" s="1" t="s">
        <v>649</v>
      </c>
      <c r="H280" s="1" t="s">
        <v>1875</v>
      </c>
      <c r="I280" s="1" t="s">
        <v>786</v>
      </c>
      <c r="J280" s="1" t="s">
        <v>1877</v>
      </c>
      <c r="K280" s="1"/>
      <c r="L280" s="1"/>
      <c r="M280" s="1"/>
      <c r="N280" s="1"/>
      <c r="O280" s="1">
        <v>15</v>
      </c>
      <c r="P280" s="1">
        <v>13</v>
      </c>
      <c r="Q280" s="1">
        <v>5</v>
      </c>
      <c r="R280" s="1">
        <v>5</v>
      </c>
      <c r="S280" s="1">
        <v>1</v>
      </c>
      <c r="T280" s="1">
        <v>1</v>
      </c>
      <c r="U280" s="1">
        <v>10</v>
      </c>
      <c r="V280" s="1">
        <v>11</v>
      </c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53">
        <v>61</v>
      </c>
      <c r="AL280" s="54">
        <v>55.95</v>
      </c>
      <c r="AM280" s="54">
        <f t="shared" si="4"/>
        <v>3412.9500000000003</v>
      </c>
      <c r="AN280" s="58">
        <v>23.808510638297872</v>
      </c>
    </row>
    <row r="281" spans="1:40" ht="35.450000000000003" customHeight="1" x14ac:dyDescent="0.25">
      <c r="A281" s="16"/>
      <c r="B281" s="1" t="s">
        <v>1867</v>
      </c>
      <c r="C281" s="1" t="s">
        <v>2159</v>
      </c>
      <c r="D281" s="1" t="s">
        <v>639</v>
      </c>
      <c r="E281" s="1" t="s">
        <v>47</v>
      </c>
      <c r="F281" s="1" t="s">
        <v>48</v>
      </c>
      <c r="G281" s="1" t="s">
        <v>649</v>
      </c>
      <c r="H281" s="1" t="s">
        <v>1882</v>
      </c>
      <c r="I281" s="1" t="s">
        <v>674</v>
      </c>
      <c r="J281" s="1" t="s">
        <v>1876</v>
      </c>
      <c r="K281" s="1">
        <v>30</v>
      </c>
      <c r="L281" s="1">
        <v>28</v>
      </c>
      <c r="M281" s="1">
        <v>31</v>
      </c>
      <c r="N281" s="1">
        <v>29</v>
      </c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>
        <v>48</v>
      </c>
      <c r="AJ281" s="1">
        <v>15</v>
      </c>
      <c r="AK281" s="53">
        <v>181</v>
      </c>
      <c r="AL281" s="54">
        <v>59.95</v>
      </c>
      <c r="AM281" s="54">
        <f t="shared" si="4"/>
        <v>10850.95</v>
      </c>
      <c r="AN281" s="58">
        <v>25.51063829787234</v>
      </c>
    </row>
    <row r="282" spans="1:40" ht="35.450000000000003" customHeight="1" x14ac:dyDescent="0.25">
      <c r="A282" s="16"/>
      <c r="B282" s="1" t="s">
        <v>1867</v>
      </c>
      <c r="C282" s="1" t="s">
        <v>2159</v>
      </c>
      <c r="D282" s="1" t="s">
        <v>639</v>
      </c>
      <c r="E282" s="1" t="s">
        <v>47</v>
      </c>
      <c r="F282" s="1" t="s">
        <v>48</v>
      </c>
      <c r="G282" s="1" t="s">
        <v>649</v>
      </c>
      <c r="H282" s="1" t="s">
        <v>1882</v>
      </c>
      <c r="I282" s="1" t="s">
        <v>674</v>
      </c>
      <c r="J282" s="1" t="s">
        <v>1872</v>
      </c>
      <c r="K282" s="1">
        <v>14</v>
      </c>
      <c r="L282" s="1">
        <v>3</v>
      </c>
      <c r="M282" s="1">
        <v>5</v>
      </c>
      <c r="N282" s="1">
        <v>3</v>
      </c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>
        <v>13</v>
      </c>
      <c r="AJ282" s="1">
        <v>4</v>
      </c>
      <c r="AK282" s="53">
        <v>42</v>
      </c>
      <c r="AL282" s="54">
        <v>59.95</v>
      </c>
      <c r="AM282" s="54">
        <f t="shared" si="4"/>
        <v>2517.9</v>
      </c>
      <c r="AN282" s="58">
        <v>25.51063829787234</v>
      </c>
    </row>
    <row r="283" spans="1:40" ht="35.450000000000003" customHeight="1" x14ac:dyDescent="0.25">
      <c r="A283" s="16"/>
      <c r="B283" s="1" t="s">
        <v>1867</v>
      </c>
      <c r="C283" s="1" t="s">
        <v>2159</v>
      </c>
      <c r="D283" s="1" t="s">
        <v>639</v>
      </c>
      <c r="E283" s="1" t="s">
        <v>49</v>
      </c>
      <c r="F283" s="1" t="s">
        <v>50</v>
      </c>
      <c r="G283" s="1" t="s">
        <v>649</v>
      </c>
      <c r="H283" s="1" t="s">
        <v>1875</v>
      </c>
      <c r="I283" s="1" t="s">
        <v>643</v>
      </c>
      <c r="J283" s="1" t="s">
        <v>1876</v>
      </c>
      <c r="K283" s="1"/>
      <c r="L283" s="1"/>
      <c r="M283" s="1"/>
      <c r="N283" s="1"/>
      <c r="O283" s="1"/>
      <c r="P283" s="1"/>
      <c r="Q283" s="1">
        <v>28</v>
      </c>
      <c r="R283" s="1">
        <v>30</v>
      </c>
      <c r="S283" s="1">
        <v>25</v>
      </c>
      <c r="T283" s="1">
        <v>24</v>
      </c>
      <c r="U283" s="1">
        <v>25</v>
      </c>
      <c r="V283" s="1">
        <v>24</v>
      </c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53">
        <v>156</v>
      </c>
      <c r="AL283" s="54">
        <v>59.95</v>
      </c>
      <c r="AM283" s="54">
        <f t="shared" si="4"/>
        <v>9352.2000000000007</v>
      </c>
      <c r="AN283" s="58">
        <v>25.51063829787234</v>
      </c>
    </row>
    <row r="284" spans="1:40" ht="35.450000000000003" customHeight="1" x14ac:dyDescent="0.25">
      <c r="A284" s="16"/>
      <c r="B284" s="1" t="s">
        <v>1867</v>
      </c>
      <c r="C284" s="1" t="s">
        <v>2159</v>
      </c>
      <c r="D284" s="1" t="s">
        <v>639</v>
      </c>
      <c r="E284" s="1" t="s">
        <v>49</v>
      </c>
      <c r="F284" s="1" t="s">
        <v>50</v>
      </c>
      <c r="G284" s="1" t="s">
        <v>649</v>
      </c>
      <c r="H284" s="1" t="s">
        <v>1875</v>
      </c>
      <c r="I284" s="1" t="s">
        <v>643</v>
      </c>
      <c r="J284" s="1" t="s">
        <v>1872</v>
      </c>
      <c r="K284" s="1"/>
      <c r="L284" s="1"/>
      <c r="M284" s="1"/>
      <c r="N284" s="1"/>
      <c r="O284" s="1"/>
      <c r="P284" s="1"/>
      <c r="Q284" s="1">
        <v>9</v>
      </c>
      <c r="R284" s="1">
        <v>10</v>
      </c>
      <c r="S284" s="1">
        <v>10</v>
      </c>
      <c r="T284" s="1">
        <v>10</v>
      </c>
      <c r="U284" s="1">
        <v>10</v>
      </c>
      <c r="V284" s="1">
        <v>10</v>
      </c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53">
        <v>59</v>
      </c>
      <c r="AL284" s="54">
        <v>59.95</v>
      </c>
      <c r="AM284" s="54">
        <f t="shared" si="4"/>
        <v>3537.05</v>
      </c>
      <c r="AN284" s="58">
        <v>25.51063829787234</v>
      </c>
    </row>
    <row r="285" spans="1:40" ht="35.450000000000003" customHeight="1" x14ac:dyDescent="0.25">
      <c r="A285" s="16"/>
      <c r="B285" s="1" t="s">
        <v>1867</v>
      </c>
      <c r="C285" s="1" t="s">
        <v>2159</v>
      </c>
      <c r="D285" s="1" t="s">
        <v>639</v>
      </c>
      <c r="E285" s="1" t="s">
        <v>51</v>
      </c>
      <c r="F285" s="1" t="s">
        <v>52</v>
      </c>
      <c r="G285" s="1" t="s">
        <v>649</v>
      </c>
      <c r="H285" s="1" t="s">
        <v>1875</v>
      </c>
      <c r="I285" s="1" t="s">
        <v>786</v>
      </c>
      <c r="J285" s="1" t="s">
        <v>1876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>
        <v>19</v>
      </c>
      <c r="X285" s="1">
        <v>15</v>
      </c>
      <c r="Y285" s="1">
        <v>23</v>
      </c>
      <c r="Z285" s="1">
        <v>26</v>
      </c>
      <c r="AA285" s="1">
        <v>23</v>
      </c>
      <c r="AB285" s="1">
        <v>8</v>
      </c>
      <c r="AC285" s="1"/>
      <c r="AD285" s="1"/>
      <c r="AE285" s="1"/>
      <c r="AF285" s="1"/>
      <c r="AG285" s="1"/>
      <c r="AH285" s="1"/>
      <c r="AI285" s="1"/>
      <c r="AJ285" s="1"/>
      <c r="AK285" s="53">
        <v>114</v>
      </c>
      <c r="AL285" s="54">
        <v>59.95</v>
      </c>
      <c r="AM285" s="54">
        <f t="shared" si="4"/>
        <v>6834.3</v>
      </c>
      <c r="AN285" s="58">
        <v>25.51063829787234</v>
      </c>
    </row>
    <row r="286" spans="1:40" ht="35.450000000000003" customHeight="1" x14ac:dyDescent="0.25">
      <c r="A286" s="16"/>
      <c r="B286" s="1" t="s">
        <v>1867</v>
      </c>
      <c r="C286" s="1" t="s">
        <v>2159</v>
      </c>
      <c r="D286" s="1" t="s">
        <v>639</v>
      </c>
      <c r="E286" s="1" t="s">
        <v>51</v>
      </c>
      <c r="F286" s="1" t="s">
        <v>52</v>
      </c>
      <c r="G286" s="1" t="s">
        <v>649</v>
      </c>
      <c r="H286" s="1" t="s">
        <v>1875</v>
      </c>
      <c r="I286" s="1" t="s">
        <v>786</v>
      </c>
      <c r="J286" s="1" t="s">
        <v>1872</v>
      </c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>
        <v>20</v>
      </c>
      <c r="X286" s="1">
        <v>20</v>
      </c>
      <c r="Y286" s="1">
        <v>22</v>
      </c>
      <c r="Z286" s="1">
        <v>13</v>
      </c>
      <c r="AA286" s="1">
        <v>7</v>
      </c>
      <c r="AB286" s="1">
        <v>9</v>
      </c>
      <c r="AC286" s="1"/>
      <c r="AD286" s="1"/>
      <c r="AE286" s="1"/>
      <c r="AF286" s="1"/>
      <c r="AG286" s="1"/>
      <c r="AH286" s="1"/>
      <c r="AI286" s="1"/>
      <c r="AJ286" s="1"/>
      <c r="AK286" s="53">
        <v>91</v>
      </c>
      <c r="AL286" s="54">
        <v>59.95</v>
      </c>
      <c r="AM286" s="54">
        <f t="shared" si="4"/>
        <v>5455.45</v>
      </c>
      <c r="AN286" s="58">
        <v>25.51063829787234</v>
      </c>
    </row>
    <row r="287" spans="1:40" ht="35.450000000000003" customHeight="1" x14ac:dyDescent="0.25">
      <c r="A287" s="16"/>
      <c r="B287" s="1" t="s">
        <v>1867</v>
      </c>
      <c r="C287" s="1" t="s">
        <v>2159</v>
      </c>
      <c r="D287" s="1" t="s">
        <v>639</v>
      </c>
      <c r="E287" s="1" t="s">
        <v>53</v>
      </c>
      <c r="F287" s="1" t="s">
        <v>54</v>
      </c>
      <c r="G287" s="1" t="s">
        <v>649</v>
      </c>
      <c r="H287" s="1" t="s">
        <v>1875</v>
      </c>
      <c r="I287" s="1" t="s">
        <v>674</v>
      </c>
      <c r="J287" s="1" t="s">
        <v>2164</v>
      </c>
      <c r="K287" s="1"/>
      <c r="L287" s="1"/>
      <c r="M287" s="1"/>
      <c r="N287" s="1"/>
      <c r="O287" s="1"/>
      <c r="P287" s="1"/>
      <c r="Q287" s="1">
        <v>42</v>
      </c>
      <c r="R287" s="1">
        <v>125</v>
      </c>
      <c r="S287" s="1"/>
      <c r="T287" s="1">
        <v>32</v>
      </c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53">
        <v>199</v>
      </c>
      <c r="AL287" s="54">
        <v>59.95</v>
      </c>
      <c r="AM287" s="54">
        <f t="shared" si="4"/>
        <v>11930.050000000001</v>
      </c>
      <c r="AN287" s="58">
        <v>25.51063829787234</v>
      </c>
    </row>
    <row r="288" spans="1:40" ht="35.450000000000003" customHeight="1" x14ac:dyDescent="0.25">
      <c r="A288" s="16"/>
      <c r="B288" s="1" t="s">
        <v>1867</v>
      </c>
      <c r="C288" s="1" t="s">
        <v>2159</v>
      </c>
      <c r="D288" s="1" t="s">
        <v>639</v>
      </c>
      <c r="E288" s="1" t="s">
        <v>55</v>
      </c>
      <c r="F288" s="1" t="s">
        <v>56</v>
      </c>
      <c r="G288" s="1" t="s">
        <v>649</v>
      </c>
      <c r="H288" s="1" t="s">
        <v>1882</v>
      </c>
      <c r="I288" s="1" t="s">
        <v>643</v>
      </c>
      <c r="J288" s="1" t="s">
        <v>2164</v>
      </c>
      <c r="K288" s="1">
        <v>5</v>
      </c>
      <c r="L288" s="1">
        <v>4</v>
      </c>
      <c r="M288" s="1">
        <v>5</v>
      </c>
      <c r="N288" s="1">
        <v>1</v>
      </c>
      <c r="O288" s="1">
        <v>4</v>
      </c>
      <c r="P288" s="1">
        <v>4</v>
      </c>
      <c r="Q288" s="1">
        <v>5</v>
      </c>
      <c r="R288" s="1"/>
      <c r="S288" s="1"/>
      <c r="T288" s="1"/>
      <c r="U288" s="1"/>
      <c r="V288" s="1"/>
      <c r="W288" s="1"/>
      <c r="X288" s="1"/>
      <c r="Y288" s="1">
        <v>2</v>
      </c>
      <c r="Z288" s="1">
        <v>5</v>
      </c>
      <c r="AA288" s="1">
        <v>3</v>
      </c>
      <c r="AB288" s="1">
        <v>1</v>
      </c>
      <c r="AC288" s="1">
        <v>2</v>
      </c>
      <c r="AD288" s="1"/>
      <c r="AE288" s="1">
        <v>5</v>
      </c>
      <c r="AF288" s="1">
        <v>3</v>
      </c>
      <c r="AG288" s="1">
        <v>5</v>
      </c>
      <c r="AH288" s="1">
        <v>4</v>
      </c>
      <c r="AI288" s="1">
        <v>2</v>
      </c>
      <c r="AJ288" s="1">
        <v>5</v>
      </c>
      <c r="AK288" s="53">
        <v>65</v>
      </c>
      <c r="AL288" s="54">
        <v>65.95</v>
      </c>
      <c r="AM288" s="54">
        <f t="shared" si="4"/>
        <v>4286.75</v>
      </c>
      <c r="AN288" s="58">
        <v>28.063829787234042</v>
      </c>
    </row>
    <row r="289" spans="1:40" ht="35.450000000000003" customHeight="1" x14ac:dyDescent="0.25">
      <c r="A289" s="16"/>
      <c r="B289" s="1" t="s">
        <v>1867</v>
      </c>
      <c r="C289" s="1" t="s">
        <v>2159</v>
      </c>
      <c r="D289" s="1" t="s">
        <v>639</v>
      </c>
      <c r="E289" s="1" t="s">
        <v>55</v>
      </c>
      <c r="F289" s="1" t="s">
        <v>56</v>
      </c>
      <c r="G289" s="1" t="s">
        <v>649</v>
      </c>
      <c r="H289" s="1" t="s">
        <v>1882</v>
      </c>
      <c r="I289" s="1" t="s">
        <v>643</v>
      </c>
      <c r="J289" s="1" t="s">
        <v>1876</v>
      </c>
      <c r="K289" s="1"/>
      <c r="L289" s="1">
        <v>1</v>
      </c>
      <c r="M289" s="1"/>
      <c r="N289" s="1"/>
      <c r="O289" s="1"/>
      <c r="P289" s="1"/>
      <c r="Q289" s="1">
        <v>4</v>
      </c>
      <c r="R289" s="1"/>
      <c r="S289" s="1"/>
      <c r="T289" s="1"/>
      <c r="U289" s="1"/>
      <c r="V289" s="1"/>
      <c r="W289" s="1"/>
      <c r="X289" s="1">
        <v>4</v>
      </c>
      <c r="Y289" s="1">
        <v>2</v>
      </c>
      <c r="Z289" s="1"/>
      <c r="AA289" s="1">
        <v>3</v>
      </c>
      <c r="AB289" s="1"/>
      <c r="AC289" s="1"/>
      <c r="AD289" s="1">
        <v>1</v>
      </c>
      <c r="AE289" s="1"/>
      <c r="AF289" s="1"/>
      <c r="AG289" s="1"/>
      <c r="AH289" s="1"/>
      <c r="AI289" s="1"/>
      <c r="AJ289" s="1">
        <v>17</v>
      </c>
      <c r="AK289" s="53">
        <v>32</v>
      </c>
      <c r="AL289" s="54">
        <v>65.95</v>
      </c>
      <c r="AM289" s="54">
        <f t="shared" si="4"/>
        <v>2110.4</v>
      </c>
      <c r="AN289" s="58">
        <v>28.063829787234042</v>
      </c>
    </row>
    <row r="290" spans="1:40" ht="35.450000000000003" customHeight="1" x14ac:dyDescent="0.25">
      <c r="A290" s="16"/>
      <c r="B290" s="1" t="s">
        <v>1867</v>
      </c>
      <c r="C290" s="1" t="s">
        <v>2159</v>
      </c>
      <c r="D290" s="1" t="s">
        <v>639</v>
      </c>
      <c r="E290" s="1" t="s">
        <v>55</v>
      </c>
      <c r="F290" s="1" t="s">
        <v>56</v>
      </c>
      <c r="G290" s="1" t="s">
        <v>649</v>
      </c>
      <c r="H290" s="1" t="s">
        <v>1882</v>
      </c>
      <c r="I290" s="1" t="s">
        <v>643</v>
      </c>
      <c r="J290" s="1" t="s">
        <v>1872</v>
      </c>
      <c r="K290" s="1">
        <v>1</v>
      </c>
      <c r="L290" s="1">
        <v>3</v>
      </c>
      <c r="M290" s="1">
        <v>2</v>
      </c>
      <c r="N290" s="1">
        <v>3</v>
      </c>
      <c r="O290" s="1"/>
      <c r="P290" s="1">
        <v>2</v>
      </c>
      <c r="Q290" s="1">
        <v>1</v>
      </c>
      <c r="R290" s="1"/>
      <c r="S290" s="1"/>
      <c r="T290" s="1"/>
      <c r="U290" s="1"/>
      <c r="V290" s="1"/>
      <c r="W290" s="1">
        <v>1</v>
      </c>
      <c r="X290" s="1">
        <v>2</v>
      </c>
      <c r="Y290" s="1">
        <v>3</v>
      </c>
      <c r="Z290" s="1">
        <v>1</v>
      </c>
      <c r="AA290" s="1"/>
      <c r="AB290" s="1">
        <v>3</v>
      </c>
      <c r="AC290" s="1"/>
      <c r="AD290" s="1">
        <v>5</v>
      </c>
      <c r="AE290" s="1"/>
      <c r="AF290" s="1"/>
      <c r="AG290" s="1"/>
      <c r="AH290" s="1"/>
      <c r="AI290" s="1">
        <v>2</v>
      </c>
      <c r="AJ290" s="1"/>
      <c r="AK290" s="53">
        <v>29</v>
      </c>
      <c r="AL290" s="54">
        <v>65.95</v>
      </c>
      <c r="AM290" s="54">
        <f t="shared" si="4"/>
        <v>1912.5500000000002</v>
      </c>
      <c r="AN290" s="58">
        <v>28.063829787234042</v>
      </c>
    </row>
    <row r="291" spans="1:40" ht="35.450000000000003" customHeight="1" x14ac:dyDescent="0.25">
      <c r="A291" s="16"/>
      <c r="B291" s="1" t="s">
        <v>1867</v>
      </c>
      <c r="C291" s="1" t="s">
        <v>2159</v>
      </c>
      <c r="D291" s="1" t="s">
        <v>639</v>
      </c>
      <c r="E291" s="1" t="s">
        <v>55</v>
      </c>
      <c r="F291" s="1" t="s">
        <v>56</v>
      </c>
      <c r="G291" s="1" t="s">
        <v>649</v>
      </c>
      <c r="H291" s="1" t="s">
        <v>1882</v>
      </c>
      <c r="I291" s="1" t="s">
        <v>643</v>
      </c>
      <c r="J291" s="1" t="s">
        <v>1877</v>
      </c>
      <c r="K291" s="1">
        <v>4</v>
      </c>
      <c r="L291" s="1">
        <v>5</v>
      </c>
      <c r="M291" s="1">
        <v>5</v>
      </c>
      <c r="N291" s="1">
        <v>2</v>
      </c>
      <c r="O291" s="1">
        <v>1</v>
      </c>
      <c r="P291" s="1"/>
      <c r="Q291" s="1">
        <v>5</v>
      </c>
      <c r="R291" s="1"/>
      <c r="S291" s="1"/>
      <c r="T291" s="1"/>
      <c r="U291" s="1"/>
      <c r="V291" s="1"/>
      <c r="W291" s="1"/>
      <c r="X291" s="1"/>
      <c r="Y291" s="1">
        <v>5</v>
      </c>
      <c r="Z291" s="1">
        <v>4</v>
      </c>
      <c r="AA291" s="1">
        <v>3</v>
      </c>
      <c r="AB291" s="1"/>
      <c r="AC291" s="1">
        <v>4</v>
      </c>
      <c r="AD291" s="1">
        <v>2</v>
      </c>
      <c r="AE291" s="1">
        <v>4</v>
      </c>
      <c r="AF291" s="1">
        <v>5</v>
      </c>
      <c r="AG291" s="1">
        <v>2</v>
      </c>
      <c r="AH291" s="1">
        <v>4</v>
      </c>
      <c r="AI291" s="1">
        <v>5</v>
      </c>
      <c r="AJ291" s="1">
        <v>4</v>
      </c>
      <c r="AK291" s="53">
        <v>64</v>
      </c>
      <c r="AL291" s="54">
        <v>65.95</v>
      </c>
      <c r="AM291" s="54">
        <f t="shared" si="4"/>
        <v>4220.8</v>
      </c>
      <c r="AN291" s="58">
        <v>28.063829787234042</v>
      </c>
    </row>
    <row r="292" spans="1:40" ht="35.450000000000003" customHeight="1" x14ac:dyDescent="0.25">
      <c r="A292" s="16"/>
      <c r="B292" s="1" t="s">
        <v>1867</v>
      </c>
      <c r="C292" s="1" t="s">
        <v>2159</v>
      </c>
      <c r="D292" s="1" t="s">
        <v>639</v>
      </c>
      <c r="E292" s="1" t="s">
        <v>57</v>
      </c>
      <c r="F292" s="1" t="s">
        <v>58</v>
      </c>
      <c r="G292" s="1" t="s">
        <v>649</v>
      </c>
      <c r="H292" s="1" t="s">
        <v>1871</v>
      </c>
      <c r="I292" s="1" t="s">
        <v>674</v>
      </c>
      <c r="J292" s="1" t="s">
        <v>1876</v>
      </c>
      <c r="K292" s="1">
        <v>9</v>
      </c>
      <c r="L292" s="1">
        <v>10</v>
      </c>
      <c r="M292" s="1">
        <v>11</v>
      </c>
      <c r="N292" s="1">
        <v>9</v>
      </c>
      <c r="O292" s="1"/>
      <c r="P292" s="1"/>
      <c r="Q292" s="1"/>
      <c r="R292" s="1"/>
      <c r="S292" s="1"/>
      <c r="T292" s="1"/>
      <c r="U292" s="1"/>
      <c r="V292" s="1"/>
      <c r="W292" s="1">
        <v>1</v>
      </c>
      <c r="X292" s="1">
        <v>2</v>
      </c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>
        <v>10</v>
      </c>
      <c r="AJ292" s="1">
        <v>11</v>
      </c>
      <c r="AK292" s="53">
        <v>63</v>
      </c>
      <c r="AL292" s="54">
        <v>65.95</v>
      </c>
      <c r="AM292" s="54">
        <f t="shared" si="4"/>
        <v>4154.8500000000004</v>
      </c>
      <c r="AN292" s="58">
        <v>28.063829787234042</v>
      </c>
    </row>
    <row r="293" spans="1:40" ht="35.450000000000003" customHeight="1" x14ac:dyDescent="0.25">
      <c r="A293" s="16"/>
      <c r="B293" s="1" t="s">
        <v>1867</v>
      </c>
      <c r="C293" s="1" t="s">
        <v>2159</v>
      </c>
      <c r="D293" s="1" t="s">
        <v>639</v>
      </c>
      <c r="E293" s="1" t="s">
        <v>57</v>
      </c>
      <c r="F293" s="1" t="s">
        <v>58</v>
      </c>
      <c r="G293" s="1" t="s">
        <v>649</v>
      </c>
      <c r="H293" s="1" t="s">
        <v>1871</v>
      </c>
      <c r="I293" s="1" t="s">
        <v>674</v>
      </c>
      <c r="J293" s="1" t="s">
        <v>1872</v>
      </c>
      <c r="K293" s="1">
        <v>10</v>
      </c>
      <c r="L293" s="1">
        <v>10</v>
      </c>
      <c r="M293" s="1">
        <v>12</v>
      </c>
      <c r="N293" s="1">
        <v>10</v>
      </c>
      <c r="O293" s="1"/>
      <c r="P293" s="1"/>
      <c r="Q293" s="1"/>
      <c r="R293" s="1"/>
      <c r="S293" s="1"/>
      <c r="T293" s="1"/>
      <c r="U293" s="1"/>
      <c r="V293" s="1"/>
      <c r="W293" s="1">
        <v>2</v>
      </c>
      <c r="X293" s="1">
        <v>2</v>
      </c>
      <c r="Y293" s="1">
        <v>2</v>
      </c>
      <c r="Z293" s="1">
        <v>2</v>
      </c>
      <c r="AA293" s="1">
        <v>2</v>
      </c>
      <c r="AB293" s="1">
        <v>6</v>
      </c>
      <c r="AC293" s="1">
        <v>3</v>
      </c>
      <c r="AD293" s="1">
        <v>2</v>
      </c>
      <c r="AE293" s="1">
        <v>5</v>
      </c>
      <c r="AF293" s="1">
        <v>9</v>
      </c>
      <c r="AG293" s="1">
        <v>13</v>
      </c>
      <c r="AH293" s="1">
        <v>12</v>
      </c>
      <c r="AI293" s="1">
        <v>10</v>
      </c>
      <c r="AJ293" s="1">
        <v>11</v>
      </c>
      <c r="AK293" s="53">
        <v>123</v>
      </c>
      <c r="AL293" s="54">
        <v>65.95</v>
      </c>
      <c r="AM293" s="54">
        <f t="shared" si="4"/>
        <v>8111.85</v>
      </c>
      <c r="AN293" s="58">
        <v>28.063829787234042</v>
      </c>
    </row>
    <row r="294" spans="1:40" ht="35.450000000000003" customHeight="1" x14ac:dyDescent="0.25">
      <c r="A294" s="16"/>
      <c r="B294" s="1" t="s">
        <v>1867</v>
      </c>
      <c r="C294" s="1" t="s">
        <v>2159</v>
      </c>
      <c r="D294" s="1" t="s">
        <v>639</v>
      </c>
      <c r="E294" s="1" t="s">
        <v>59</v>
      </c>
      <c r="F294" s="1" t="s">
        <v>60</v>
      </c>
      <c r="G294" s="1" t="s">
        <v>649</v>
      </c>
      <c r="H294" s="1" t="s">
        <v>1882</v>
      </c>
      <c r="I294" s="1" t="s">
        <v>836</v>
      </c>
      <c r="J294" s="1" t="s">
        <v>2164</v>
      </c>
      <c r="K294" s="1">
        <v>2</v>
      </c>
      <c r="L294" s="1">
        <v>1</v>
      </c>
      <c r="M294" s="1"/>
      <c r="N294" s="1">
        <v>4</v>
      </c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53">
        <v>7</v>
      </c>
      <c r="AL294" s="54">
        <v>69.95</v>
      </c>
      <c r="AM294" s="54">
        <f t="shared" si="4"/>
        <v>489.65000000000003</v>
      </c>
      <c r="AN294" s="58">
        <v>29.76595744680851</v>
      </c>
    </row>
    <row r="295" spans="1:40" ht="35.450000000000003" customHeight="1" x14ac:dyDescent="0.25">
      <c r="A295" s="16"/>
      <c r="B295" s="1" t="s">
        <v>1867</v>
      </c>
      <c r="C295" s="1" t="s">
        <v>2159</v>
      </c>
      <c r="D295" s="1" t="s">
        <v>639</v>
      </c>
      <c r="E295" s="1" t="s">
        <v>59</v>
      </c>
      <c r="F295" s="1" t="s">
        <v>60</v>
      </c>
      <c r="G295" s="1" t="s">
        <v>649</v>
      </c>
      <c r="H295" s="1" t="s">
        <v>1882</v>
      </c>
      <c r="I295" s="1" t="s">
        <v>836</v>
      </c>
      <c r="J295" s="1" t="s">
        <v>1876</v>
      </c>
      <c r="K295" s="1"/>
      <c r="L295" s="1"/>
      <c r="M295" s="1"/>
      <c r="N295" s="1"/>
      <c r="O295" s="1"/>
      <c r="P295" s="1"/>
      <c r="Q295" s="1">
        <v>69</v>
      </c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>
        <v>1</v>
      </c>
      <c r="AK295" s="53">
        <v>70</v>
      </c>
      <c r="AL295" s="54">
        <v>69.95</v>
      </c>
      <c r="AM295" s="54">
        <f t="shared" si="4"/>
        <v>4896.5</v>
      </c>
      <c r="AN295" s="58">
        <v>29.76595744680851</v>
      </c>
    </row>
    <row r="296" spans="1:40" ht="35.450000000000003" customHeight="1" x14ac:dyDescent="0.25">
      <c r="A296" s="16"/>
      <c r="B296" s="1" t="s">
        <v>1867</v>
      </c>
      <c r="C296" s="1" t="s">
        <v>2159</v>
      </c>
      <c r="D296" s="1" t="s">
        <v>639</v>
      </c>
      <c r="E296" s="1" t="s">
        <v>59</v>
      </c>
      <c r="F296" s="1" t="s">
        <v>60</v>
      </c>
      <c r="G296" s="1" t="s">
        <v>649</v>
      </c>
      <c r="H296" s="1" t="s">
        <v>1882</v>
      </c>
      <c r="I296" s="1" t="s">
        <v>836</v>
      </c>
      <c r="J296" s="1" t="s">
        <v>1872</v>
      </c>
      <c r="K296" s="1"/>
      <c r="L296" s="1"/>
      <c r="M296" s="1"/>
      <c r="N296" s="1"/>
      <c r="O296" s="1"/>
      <c r="P296" s="1">
        <v>25</v>
      </c>
      <c r="Q296" s="1">
        <v>77</v>
      </c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>
        <v>1</v>
      </c>
      <c r="AJ296" s="1"/>
      <c r="AK296" s="53">
        <v>103</v>
      </c>
      <c r="AL296" s="54">
        <v>69.95</v>
      </c>
      <c r="AM296" s="54">
        <f t="shared" si="4"/>
        <v>7204.85</v>
      </c>
      <c r="AN296" s="58">
        <v>29.76595744680851</v>
      </c>
    </row>
    <row r="297" spans="1:40" ht="35.450000000000003" customHeight="1" x14ac:dyDescent="0.25">
      <c r="A297" s="16"/>
      <c r="B297" s="1" t="s">
        <v>1867</v>
      </c>
      <c r="C297" s="1" t="s">
        <v>2159</v>
      </c>
      <c r="D297" s="1" t="s">
        <v>639</v>
      </c>
      <c r="E297" s="1" t="s">
        <v>59</v>
      </c>
      <c r="F297" s="1" t="s">
        <v>60</v>
      </c>
      <c r="G297" s="1" t="s">
        <v>649</v>
      </c>
      <c r="H297" s="1" t="s">
        <v>1882</v>
      </c>
      <c r="I297" s="1" t="s">
        <v>836</v>
      </c>
      <c r="J297" s="1" t="s">
        <v>1877</v>
      </c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>
        <v>6</v>
      </c>
      <c r="AJ297" s="1"/>
      <c r="AK297" s="53">
        <v>6</v>
      </c>
      <c r="AL297" s="54">
        <v>69.95</v>
      </c>
      <c r="AM297" s="54">
        <f t="shared" si="4"/>
        <v>419.70000000000005</v>
      </c>
      <c r="AN297" s="58">
        <v>29.76595744680851</v>
      </c>
    </row>
    <row r="298" spans="1:40" ht="35.450000000000003" customHeight="1" x14ac:dyDescent="0.25">
      <c r="A298" s="16"/>
      <c r="B298" s="1" t="s">
        <v>1867</v>
      </c>
      <c r="C298" s="1" t="s">
        <v>2159</v>
      </c>
      <c r="D298" s="1" t="s">
        <v>639</v>
      </c>
      <c r="E298" s="1" t="s">
        <v>61</v>
      </c>
      <c r="F298" s="1" t="s">
        <v>62</v>
      </c>
      <c r="G298" s="1" t="s">
        <v>649</v>
      </c>
      <c r="H298" s="1" t="s">
        <v>1875</v>
      </c>
      <c r="I298" s="1" t="s">
        <v>674</v>
      </c>
      <c r="J298" s="1" t="s">
        <v>1876</v>
      </c>
      <c r="K298" s="1"/>
      <c r="L298" s="1"/>
      <c r="M298" s="1"/>
      <c r="N298" s="1"/>
      <c r="O298" s="1">
        <v>24</v>
      </c>
      <c r="P298" s="1">
        <v>18</v>
      </c>
      <c r="Q298" s="1">
        <v>12</v>
      </c>
      <c r="R298" s="1">
        <v>1</v>
      </c>
      <c r="S298" s="1">
        <v>19</v>
      </c>
      <c r="T298" s="1">
        <v>11</v>
      </c>
      <c r="U298" s="1">
        <v>19</v>
      </c>
      <c r="V298" s="1">
        <v>6</v>
      </c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53">
        <v>110</v>
      </c>
      <c r="AL298" s="54">
        <v>55.95</v>
      </c>
      <c r="AM298" s="54">
        <f t="shared" si="4"/>
        <v>6154.5</v>
      </c>
      <c r="AN298" s="58">
        <v>23.808510638297872</v>
      </c>
    </row>
    <row r="299" spans="1:40" ht="35.450000000000003" customHeight="1" x14ac:dyDescent="0.25">
      <c r="A299" s="16"/>
      <c r="B299" s="1" t="s">
        <v>1867</v>
      </c>
      <c r="C299" s="1" t="s">
        <v>2159</v>
      </c>
      <c r="D299" s="1" t="s">
        <v>639</v>
      </c>
      <c r="E299" s="1" t="s">
        <v>61</v>
      </c>
      <c r="F299" s="1" t="s">
        <v>62</v>
      </c>
      <c r="G299" s="1" t="s">
        <v>649</v>
      </c>
      <c r="H299" s="1" t="s">
        <v>1875</v>
      </c>
      <c r="I299" s="1" t="s">
        <v>674</v>
      </c>
      <c r="J299" s="1" t="s">
        <v>1872</v>
      </c>
      <c r="K299" s="1"/>
      <c r="L299" s="1"/>
      <c r="M299" s="1"/>
      <c r="N299" s="1"/>
      <c r="O299" s="1">
        <v>23</v>
      </c>
      <c r="P299" s="1">
        <v>15</v>
      </c>
      <c r="Q299" s="1">
        <v>7</v>
      </c>
      <c r="R299" s="1">
        <v>6</v>
      </c>
      <c r="S299" s="1">
        <v>6</v>
      </c>
      <c r="T299" s="1">
        <v>6</v>
      </c>
      <c r="U299" s="1">
        <v>9</v>
      </c>
      <c r="V299" s="1">
        <v>4</v>
      </c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53">
        <v>76</v>
      </c>
      <c r="AL299" s="54">
        <v>55.95</v>
      </c>
      <c r="AM299" s="54">
        <f t="shared" si="4"/>
        <v>4252.2</v>
      </c>
      <c r="AN299" s="58">
        <v>23.808510638297872</v>
      </c>
    </row>
    <row r="300" spans="1:40" ht="35.450000000000003" customHeight="1" x14ac:dyDescent="0.25">
      <c r="A300" s="16"/>
      <c r="B300" s="1" t="s">
        <v>1867</v>
      </c>
      <c r="C300" s="1" t="s">
        <v>2159</v>
      </c>
      <c r="D300" s="1" t="s">
        <v>639</v>
      </c>
      <c r="E300" s="1" t="s">
        <v>63</v>
      </c>
      <c r="F300" s="1" t="s">
        <v>64</v>
      </c>
      <c r="G300" s="1" t="s">
        <v>1885</v>
      </c>
      <c r="H300" s="1" t="s">
        <v>1871</v>
      </c>
      <c r="I300" s="1" t="s">
        <v>643</v>
      </c>
      <c r="J300" s="1" t="s">
        <v>1872</v>
      </c>
      <c r="K300" s="1">
        <v>24</v>
      </c>
      <c r="L300" s="1"/>
      <c r="M300" s="1">
        <v>26</v>
      </c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>
        <v>24</v>
      </c>
      <c r="AD300" s="1"/>
      <c r="AE300" s="1">
        <v>23</v>
      </c>
      <c r="AF300" s="1"/>
      <c r="AG300" s="1">
        <v>41</v>
      </c>
      <c r="AH300" s="1"/>
      <c r="AI300" s="1">
        <v>40</v>
      </c>
      <c r="AJ300" s="1"/>
      <c r="AK300" s="53">
        <v>178</v>
      </c>
      <c r="AL300" s="54">
        <v>49.95</v>
      </c>
      <c r="AM300" s="54">
        <f t="shared" si="4"/>
        <v>8891.1</v>
      </c>
      <c r="AN300" s="58">
        <v>21.25531914893617</v>
      </c>
    </row>
    <row r="301" spans="1:40" ht="35.450000000000003" customHeight="1" x14ac:dyDescent="0.25">
      <c r="A301" s="16"/>
      <c r="B301" s="1" t="s">
        <v>1867</v>
      </c>
      <c r="C301" s="1" t="s">
        <v>2159</v>
      </c>
      <c r="D301" s="1" t="s">
        <v>639</v>
      </c>
      <c r="E301" s="1" t="s">
        <v>65</v>
      </c>
      <c r="F301" s="1" t="s">
        <v>66</v>
      </c>
      <c r="G301" s="1" t="s">
        <v>649</v>
      </c>
      <c r="H301" s="1" t="s">
        <v>1882</v>
      </c>
      <c r="I301" s="1" t="s">
        <v>674</v>
      </c>
      <c r="J301" s="1" t="s">
        <v>1876</v>
      </c>
      <c r="K301" s="1">
        <v>2</v>
      </c>
      <c r="L301" s="1">
        <v>3</v>
      </c>
      <c r="M301" s="1">
        <v>3</v>
      </c>
      <c r="N301" s="1">
        <v>2</v>
      </c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>
        <v>8</v>
      </c>
      <c r="AD301" s="1"/>
      <c r="AE301" s="1">
        <v>8</v>
      </c>
      <c r="AF301" s="1"/>
      <c r="AG301" s="1">
        <v>7</v>
      </c>
      <c r="AH301" s="1"/>
      <c r="AI301" s="1">
        <v>7</v>
      </c>
      <c r="AJ301" s="1">
        <v>4</v>
      </c>
      <c r="AK301" s="53">
        <v>44</v>
      </c>
      <c r="AL301" s="54">
        <v>75.95</v>
      </c>
      <c r="AM301" s="54">
        <f t="shared" si="4"/>
        <v>3341.8</v>
      </c>
      <c r="AN301" s="58">
        <v>32.319148936170215</v>
      </c>
    </row>
    <row r="302" spans="1:40" ht="35.450000000000003" customHeight="1" x14ac:dyDescent="0.25">
      <c r="A302" s="16"/>
      <c r="B302" s="1" t="s">
        <v>1867</v>
      </c>
      <c r="C302" s="1" t="s">
        <v>2159</v>
      </c>
      <c r="D302" s="1" t="s">
        <v>639</v>
      </c>
      <c r="E302" s="1" t="s">
        <v>65</v>
      </c>
      <c r="F302" s="1" t="s">
        <v>66</v>
      </c>
      <c r="G302" s="1" t="s">
        <v>649</v>
      </c>
      <c r="H302" s="1" t="s">
        <v>1882</v>
      </c>
      <c r="I302" s="1" t="s">
        <v>674</v>
      </c>
      <c r="J302" s="1" t="s">
        <v>1872</v>
      </c>
      <c r="K302" s="1">
        <v>5</v>
      </c>
      <c r="L302" s="1">
        <v>1</v>
      </c>
      <c r="M302" s="1">
        <v>5</v>
      </c>
      <c r="N302" s="1">
        <v>8</v>
      </c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>
        <v>16</v>
      </c>
      <c r="AD302" s="1">
        <v>16</v>
      </c>
      <c r="AE302" s="1">
        <v>16</v>
      </c>
      <c r="AF302" s="1">
        <v>14</v>
      </c>
      <c r="AG302" s="1">
        <v>16</v>
      </c>
      <c r="AH302" s="1">
        <v>16</v>
      </c>
      <c r="AI302" s="1">
        <v>8</v>
      </c>
      <c r="AJ302" s="1">
        <v>9</v>
      </c>
      <c r="AK302" s="53">
        <v>130</v>
      </c>
      <c r="AL302" s="54">
        <v>75.95</v>
      </c>
      <c r="AM302" s="54">
        <f t="shared" si="4"/>
        <v>9873.5</v>
      </c>
      <c r="AN302" s="58">
        <v>32.319148936170215</v>
      </c>
    </row>
    <row r="303" spans="1:40" ht="35.450000000000003" customHeight="1" x14ac:dyDescent="0.25">
      <c r="A303" s="16"/>
      <c r="B303" s="1" t="s">
        <v>1867</v>
      </c>
      <c r="C303" s="1" t="s">
        <v>2159</v>
      </c>
      <c r="D303" s="1" t="s">
        <v>639</v>
      </c>
      <c r="E303" s="1" t="s">
        <v>67</v>
      </c>
      <c r="F303" s="1" t="s">
        <v>68</v>
      </c>
      <c r="G303" s="1" t="s">
        <v>642</v>
      </c>
      <c r="H303" s="1" t="s">
        <v>1871</v>
      </c>
      <c r="I303" s="1" t="s">
        <v>674</v>
      </c>
      <c r="J303" s="1" t="s">
        <v>1876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>
        <v>12</v>
      </c>
      <c r="X303" s="1">
        <v>13</v>
      </c>
      <c r="Y303" s="1">
        <v>17</v>
      </c>
      <c r="Z303" s="1">
        <v>11</v>
      </c>
      <c r="AA303" s="1">
        <v>15</v>
      </c>
      <c r="AB303" s="1">
        <v>2</v>
      </c>
      <c r="AC303" s="1">
        <v>11</v>
      </c>
      <c r="AD303" s="1">
        <v>15</v>
      </c>
      <c r="AE303" s="1">
        <v>11</v>
      </c>
      <c r="AF303" s="1">
        <v>15</v>
      </c>
      <c r="AG303" s="1">
        <v>12</v>
      </c>
      <c r="AH303" s="1"/>
      <c r="AI303" s="1"/>
      <c r="AJ303" s="1"/>
      <c r="AK303" s="53">
        <v>134</v>
      </c>
      <c r="AL303" s="54">
        <v>69.95</v>
      </c>
      <c r="AM303" s="54">
        <f t="shared" si="4"/>
        <v>9373.3000000000011</v>
      </c>
      <c r="AN303" s="58">
        <v>29.76595744680851</v>
      </c>
    </row>
    <row r="304" spans="1:40" ht="35.450000000000003" customHeight="1" x14ac:dyDescent="0.25">
      <c r="A304" s="16"/>
      <c r="B304" s="1" t="s">
        <v>1867</v>
      </c>
      <c r="C304" s="1" t="s">
        <v>2159</v>
      </c>
      <c r="D304" s="1" t="s">
        <v>639</v>
      </c>
      <c r="E304" s="1" t="s">
        <v>67</v>
      </c>
      <c r="F304" s="1" t="s">
        <v>68</v>
      </c>
      <c r="G304" s="1" t="s">
        <v>642</v>
      </c>
      <c r="H304" s="1" t="s">
        <v>1871</v>
      </c>
      <c r="I304" s="1" t="s">
        <v>674</v>
      </c>
      <c r="J304" s="1" t="s">
        <v>1872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>
        <v>8</v>
      </c>
      <c r="AA304" s="1"/>
      <c r="AB304" s="1"/>
      <c r="AC304" s="1">
        <v>8</v>
      </c>
      <c r="AD304" s="1"/>
      <c r="AE304" s="1">
        <v>4</v>
      </c>
      <c r="AF304" s="1">
        <v>10</v>
      </c>
      <c r="AG304" s="1">
        <v>9</v>
      </c>
      <c r="AH304" s="1"/>
      <c r="AI304" s="1"/>
      <c r="AJ304" s="1"/>
      <c r="AK304" s="53">
        <v>39</v>
      </c>
      <c r="AL304" s="54">
        <v>69.95</v>
      </c>
      <c r="AM304" s="54">
        <f t="shared" si="4"/>
        <v>2728.05</v>
      </c>
      <c r="AN304" s="58">
        <v>29.76595744680851</v>
      </c>
    </row>
    <row r="305" spans="1:40" ht="35.450000000000003" customHeight="1" x14ac:dyDescent="0.25">
      <c r="A305" s="16"/>
      <c r="B305" s="1" t="s">
        <v>1867</v>
      </c>
      <c r="C305" s="1" t="s">
        <v>2159</v>
      </c>
      <c r="D305" s="1" t="s">
        <v>639</v>
      </c>
      <c r="E305" s="1" t="s">
        <v>69</v>
      </c>
      <c r="F305" s="1" t="s">
        <v>70</v>
      </c>
      <c r="G305" s="1" t="s">
        <v>649</v>
      </c>
      <c r="H305" s="1" t="s">
        <v>1875</v>
      </c>
      <c r="I305" s="1" t="s">
        <v>643</v>
      </c>
      <c r="J305" s="1" t="s">
        <v>1876</v>
      </c>
      <c r="K305" s="1"/>
      <c r="L305" s="1"/>
      <c r="M305" s="1"/>
      <c r="N305" s="1"/>
      <c r="O305" s="1"/>
      <c r="P305" s="1"/>
      <c r="Q305" s="1">
        <v>17</v>
      </c>
      <c r="R305" s="1">
        <v>13</v>
      </c>
      <c r="S305" s="1">
        <v>21</v>
      </c>
      <c r="T305" s="1">
        <v>21</v>
      </c>
      <c r="U305" s="1">
        <v>20</v>
      </c>
      <c r="V305" s="1">
        <v>18</v>
      </c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53">
        <v>110</v>
      </c>
      <c r="AL305" s="54">
        <v>59.95</v>
      </c>
      <c r="AM305" s="54">
        <f t="shared" si="4"/>
        <v>6594.5</v>
      </c>
      <c r="AN305" s="58">
        <v>25.51063829787234</v>
      </c>
    </row>
    <row r="306" spans="1:40" ht="35.450000000000003" customHeight="1" x14ac:dyDescent="0.25">
      <c r="A306" s="16"/>
      <c r="B306" s="1" t="s">
        <v>1867</v>
      </c>
      <c r="C306" s="1" t="s">
        <v>2159</v>
      </c>
      <c r="D306" s="1" t="s">
        <v>639</v>
      </c>
      <c r="E306" s="1" t="s">
        <v>69</v>
      </c>
      <c r="F306" s="1" t="s">
        <v>70</v>
      </c>
      <c r="G306" s="1" t="s">
        <v>649</v>
      </c>
      <c r="H306" s="1" t="s">
        <v>1875</v>
      </c>
      <c r="I306" s="1" t="s">
        <v>643</v>
      </c>
      <c r="J306" s="1" t="s">
        <v>1872</v>
      </c>
      <c r="K306" s="1"/>
      <c r="L306" s="1"/>
      <c r="M306" s="1"/>
      <c r="N306" s="1"/>
      <c r="O306" s="1"/>
      <c r="P306" s="1"/>
      <c r="Q306" s="1">
        <v>10</v>
      </c>
      <c r="R306" s="1">
        <v>7</v>
      </c>
      <c r="S306" s="1">
        <v>10</v>
      </c>
      <c r="T306" s="1">
        <v>10</v>
      </c>
      <c r="U306" s="1">
        <v>10</v>
      </c>
      <c r="V306" s="1">
        <v>10</v>
      </c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53">
        <v>57</v>
      </c>
      <c r="AL306" s="54">
        <v>59.95</v>
      </c>
      <c r="AM306" s="54">
        <f t="shared" si="4"/>
        <v>3417.15</v>
      </c>
      <c r="AN306" s="58">
        <v>25.51063829787234</v>
      </c>
    </row>
    <row r="307" spans="1:40" ht="35.450000000000003" customHeight="1" x14ac:dyDescent="0.25">
      <c r="A307" s="16"/>
      <c r="B307" s="1" t="s">
        <v>1867</v>
      </c>
      <c r="C307" s="1" t="s">
        <v>2159</v>
      </c>
      <c r="D307" s="1" t="s">
        <v>639</v>
      </c>
      <c r="E307" s="1" t="s">
        <v>71</v>
      </c>
      <c r="F307" s="1" t="s">
        <v>72</v>
      </c>
      <c r="G307" s="1" t="s">
        <v>649</v>
      </c>
      <c r="H307" s="1" t="s">
        <v>1875</v>
      </c>
      <c r="I307" s="1" t="s">
        <v>793</v>
      </c>
      <c r="J307" s="1" t="s">
        <v>1876</v>
      </c>
      <c r="K307" s="1"/>
      <c r="L307" s="1"/>
      <c r="M307" s="1">
        <v>9</v>
      </c>
      <c r="N307" s="1"/>
      <c r="O307" s="1"/>
      <c r="P307" s="1"/>
      <c r="Q307" s="1"/>
      <c r="R307" s="1">
        <v>15</v>
      </c>
      <c r="S307" s="1">
        <v>1</v>
      </c>
      <c r="T307" s="1">
        <v>11</v>
      </c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53">
        <v>36</v>
      </c>
      <c r="AL307" s="54">
        <v>45.95</v>
      </c>
      <c r="AM307" s="54">
        <f t="shared" si="4"/>
        <v>1654.2</v>
      </c>
      <c r="AN307" s="58">
        <v>19.553191489361701</v>
      </c>
    </row>
    <row r="308" spans="1:40" ht="35.450000000000003" customHeight="1" x14ac:dyDescent="0.25">
      <c r="A308" s="16"/>
      <c r="B308" s="1" t="s">
        <v>1867</v>
      </c>
      <c r="C308" s="1" t="s">
        <v>2159</v>
      </c>
      <c r="D308" s="1" t="s">
        <v>639</v>
      </c>
      <c r="E308" s="1" t="s">
        <v>71</v>
      </c>
      <c r="F308" s="1" t="s">
        <v>72</v>
      </c>
      <c r="G308" s="1" t="s">
        <v>649</v>
      </c>
      <c r="H308" s="1" t="s">
        <v>1875</v>
      </c>
      <c r="I308" s="1" t="s">
        <v>793</v>
      </c>
      <c r="J308" s="1" t="s">
        <v>1872</v>
      </c>
      <c r="K308" s="1"/>
      <c r="L308" s="1"/>
      <c r="M308" s="1">
        <v>10</v>
      </c>
      <c r="N308" s="1"/>
      <c r="O308" s="1"/>
      <c r="P308" s="1"/>
      <c r="Q308" s="1"/>
      <c r="R308" s="1">
        <v>12</v>
      </c>
      <c r="S308" s="1">
        <v>6</v>
      </c>
      <c r="T308" s="1">
        <v>17</v>
      </c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53">
        <v>45</v>
      </c>
      <c r="AL308" s="54">
        <v>45.95</v>
      </c>
      <c r="AM308" s="54">
        <f t="shared" si="4"/>
        <v>2067.75</v>
      </c>
      <c r="AN308" s="58">
        <v>19.553191489361701</v>
      </c>
    </row>
    <row r="309" spans="1:40" ht="35.450000000000003" customHeight="1" x14ac:dyDescent="0.25">
      <c r="A309" s="16"/>
      <c r="B309" s="1" t="s">
        <v>1867</v>
      </c>
      <c r="C309" s="1" t="s">
        <v>2159</v>
      </c>
      <c r="D309" s="1" t="s">
        <v>639</v>
      </c>
      <c r="E309" s="1" t="s">
        <v>71</v>
      </c>
      <c r="F309" s="1" t="s">
        <v>72</v>
      </c>
      <c r="G309" s="1" t="s">
        <v>649</v>
      </c>
      <c r="H309" s="1" t="s">
        <v>1875</v>
      </c>
      <c r="I309" s="1" t="s">
        <v>793</v>
      </c>
      <c r="J309" s="1" t="s">
        <v>1877</v>
      </c>
      <c r="K309" s="1"/>
      <c r="L309" s="1"/>
      <c r="M309" s="1">
        <v>16</v>
      </c>
      <c r="N309" s="1">
        <v>17</v>
      </c>
      <c r="O309" s="1">
        <v>6</v>
      </c>
      <c r="P309" s="1">
        <v>4</v>
      </c>
      <c r="Q309" s="1">
        <v>4</v>
      </c>
      <c r="R309" s="1">
        <v>7</v>
      </c>
      <c r="S309" s="1">
        <v>10</v>
      </c>
      <c r="T309" s="1">
        <v>17</v>
      </c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53">
        <v>81</v>
      </c>
      <c r="AL309" s="54">
        <v>45.95</v>
      </c>
      <c r="AM309" s="54">
        <f t="shared" si="4"/>
        <v>3721.9500000000003</v>
      </c>
      <c r="AN309" s="58">
        <v>19.553191489361701</v>
      </c>
    </row>
    <row r="310" spans="1:40" ht="35.450000000000003" customHeight="1" x14ac:dyDescent="0.25">
      <c r="A310" s="16"/>
      <c r="B310" s="1" t="s">
        <v>1867</v>
      </c>
      <c r="C310" s="1" t="s">
        <v>2159</v>
      </c>
      <c r="D310" s="1" t="s">
        <v>639</v>
      </c>
      <c r="E310" s="1" t="s">
        <v>73</v>
      </c>
      <c r="F310" s="1" t="s">
        <v>74</v>
      </c>
      <c r="G310" s="1" t="s">
        <v>1885</v>
      </c>
      <c r="H310" s="1" t="s">
        <v>2047</v>
      </c>
      <c r="I310" s="1" t="s">
        <v>674</v>
      </c>
      <c r="J310" s="1" t="s">
        <v>1876</v>
      </c>
      <c r="K310" s="1"/>
      <c r="L310" s="1"/>
      <c r="M310" s="1"/>
      <c r="N310" s="1"/>
      <c r="O310" s="1">
        <v>1</v>
      </c>
      <c r="P310" s="1">
        <v>1</v>
      </c>
      <c r="Q310" s="1">
        <v>55</v>
      </c>
      <c r="R310" s="1">
        <v>49</v>
      </c>
      <c r="S310" s="1"/>
      <c r="T310" s="1"/>
      <c r="U310" s="1"/>
      <c r="V310" s="1">
        <v>1</v>
      </c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53">
        <v>107</v>
      </c>
      <c r="AL310" s="54">
        <v>55.95</v>
      </c>
      <c r="AM310" s="54">
        <f t="shared" si="4"/>
        <v>5986.6500000000005</v>
      </c>
      <c r="AN310" s="58">
        <v>23.808510638297872</v>
      </c>
    </row>
    <row r="311" spans="1:40" ht="35.450000000000003" customHeight="1" x14ac:dyDescent="0.25">
      <c r="A311" s="16"/>
      <c r="B311" s="1" t="s">
        <v>1867</v>
      </c>
      <c r="C311" s="1" t="s">
        <v>2159</v>
      </c>
      <c r="D311" s="1" t="s">
        <v>639</v>
      </c>
      <c r="E311" s="1" t="s">
        <v>73</v>
      </c>
      <c r="F311" s="1" t="s">
        <v>74</v>
      </c>
      <c r="G311" s="1" t="s">
        <v>1885</v>
      </c>
      <c r="H311" s="1" t="s">
        <v>2047</v>
      </c>
      <c r="I311" s="1" t="s">
        <v>674</v>
      </c>
      <c r="J311" s="1" t="s">
        <v>1872</v>
      </c>
      <c r="K311" s="1"/>
      <c r="L311" s="1"/>
      <c r="M311" s="1"/>
      <c r="N311" s="1"/>
      <c r="O311" s="1">
        <v>2</v>
      </c>
      <c r="P311" s="1">
        <v>1</v>
      </c>
      <c r="Q311" s="1">
        <v>46</v>
      </c>
      <c r="R311" s="1"/>
      <c r="S311" s="1"/>
      <c r="T311" s="1"/>
      <c r="U311" s="1">
        <v>1</v>
      </c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53">
        <v>50</v>
      </c>
      <c r="AL311" s="54">
        <v>55.95</v>
      </c>
      <c r="AM311" s="54">
        <f t="shared" si="4"/>
        <v>2797.5</v>
      </c>
      <c r="AN311" s="58">
        <v>23.808510638297872</v>
      </c>
    </row>
    <row r="312" spans="1:40" ht="35.450000000000003" customHeight="1" x14ac:dyDescent="0.25">
      <c r="A312" s="16"/>
      <c r="B312" s="1" t="s">
        <v>1867</v>
      </c>
      <c r="C312" s="1" t="s">
        <v>2159</v>
      </c>
      <c r="D312" s="1" t="s">
        <v>639</v>
      </c>
      <c r="E312" s="1" t="s">
        <v>75</v>
      </c>
      <c r="F312" s="1" t="s">
        <v>76</v>
      </c>
      <c r="G312" s="1" t="s">
        <v>649</v>
      </c>
      <c r="H312" s="1" t="s">
        <v>1882</v>
      </c>
      <c r="I312" s="1" t="s">
        <v>674</v>
      </c>
      <c r="J312" s="1" t="s">
        <v>2164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>
        <v>1</v>
      </c>
      <c r="X312" s="1">
        <v>1</v>
      </c>
      <c r="Y312" s="1">
        <v>1</v>
      </c>
      <c r="Z312" s="1">
        <v>1</v>
      </c>
      <c r="AA312" s="1">
        <v>1</v>
      </c>
      <c r="AB312" s="1">
        <v>1</v>
      </c>
      <c r="AC312" s="1"/>
      <c r="AD312" s="1">
        <v>1</v>
      </c>
      <c r="AE312" s="1">
        <v>1</v>
      </c>
      <c r="AF312" s="1"/>
      <c r="AG312" s="1"/>
      <c r="AH312" s="1"/>
      <c r="AI312" s="1"/>
      <c r="AJ312" s="1"/>
      <c r="AK312" s="53">
        <v>8</v>
      </c>
      <c r="AL312" s="54">
        <v>65.95</v>
      </c>
      <c r="AM312" s="54">
        <f t="shared" si="4"/>
        <v>527.6</v>
      </c>
      <c r="AN312" s="58">
        <v>28.063829787234042</v>
      </c>
    </row>
    <row r="313" spans="1:40" ht="35.450000000000003" customHeight="1" x14ac:dyDescent="0.25">
      <c r="A313" s="16"/>
      <c r="B313" s="1" t="s">
        <v>1867</v>
      </c>
      <c r="C313" s="1" t="s">
        <v>2159</v>
      </c>
      <c r="D313" s="1" t="s">
        <v>639</v>
      </c>
      <c r="E313" s="1" t="s">
        <v>75</v>
      </c>
      <c r="F313" s="1" t="s">
        <v>76</v>
      </c>
      <c r="G313" s="1" t="s">
        <v>649</v>
      </c>
      <c r="H313" s="1" t="s">
        <v>1882</v>
      </c>
      <c r="I313" s="1" t="s">
        <v>674</v>
      </c>
      <c r="J313" s="1" t="s">
        <v>1876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>
        <v>2</v>
      </c>
      <c r="X313" s="1">
        <v>2</v>
      </c>
      <c r="Y313" s="1">
        <v>9</v>
      </c>
      <c r="Z313" s="1">
        <v>10</v>
      </c>
      <c r="AA313" s="1">
        <v>13</v>
      </c>
      <c r="AB313" s="1">
        <v>13</v>
      </c>
      <c r="AC313" s="1">
        <v>18</v>
      </c>
      <c r="AD313" s="1">
        <v>15</v>
      </c>
      <c r="AE313" s="1">
        <v>17</v>
      </c>
      <c r="AF313" s="1">
        <v>13</v>
      </c>
      <c r="AG313" s="1">
        <v>20</v>
      </c>
      <c r="AH313" s="1">
        <v>16</v>
      </c>
      <c r="AI313" s="1"/>
      <c r="AJ313" s="1"/>
      <c r="AK313" s="53">
        <v>148</v>
      </c>
      <c r="AL313" s="54">
        <v>65.95</v>
      </c>
      <c r="AM313" s="54">
        <f t="shared" si="4"/>
        <v>9760.6</v>
      </c>
      <c r="AN313" s="58">
        <v>28.063829787234042</v>
      </c>
    </row>
    <row r="314" spans="1:40" ht="35.450000000000003" customHeight="1" x14ac:dyDescent="0.25">
      <c r="A314" s="16"/>
      <c r="B314" s="1" t="s">
        <v>1867</v>
      </c>
      <c r="C314" s="1" t="s">
        <v>2159</v>
      </c>
      <c r="D314" s="1" t="s">
        <v>639</v>
      </c>
      <c r="E314" s="1" t="s">
        <v>75</v>
      </c>
      <c r="F314" s="1" t="s">
        <v>76</v>
      </c>
      <c r="G314" s="1" t="s">
        <v>649</v>
      </c>
      <c r="H314" s="1" t="s">
        <v>1882</v>
      </c>
      <c r="I314" s="1" t="s">
        <v>674</v>
      </c>
      <c r="J314" s="1" t="s">
        <v>1872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>
        <v>1</v>
      </c>
      <c r="AD314" s="1"/>
      <c r="AE314" s="1"/>
      <c r="AF314" s="1"/>
      <c r="AG314" s="1"/>
      <c r="AH314" s="1"/>
      <c r="AI314" s="1"/>
      <c r="AJ314" s="1"/>
      <c r="AK314" s="53">
        <v>1</v>
      </c>
      <c r="AL314" s="54">
        <v>65.95</v>
      </c>
      <c r="AM314" s="54">
        <f t="shared" si="4"/>
        <v>65.95</v>
      </c>
      <c r="AN314" s="58">
        <v>28.063829787234042</v>
      </c>
    </row>
    <row r="315" spans="1:40" ht="35.450000000000003" customHeight="1" x14ac:dyDescent="0.25">
      <c r="A315" s="16"/>
      <c r="B315" s="1" t="s">
        <v>1867</v>
      </c>
      <c r="C315" s="1" t="s">
        <v>2159</v>
      </c>
      <c r="D315" s="1" t="s">
        <v>639</v>
      </c>
      <c r="E315" s="1" t="s">
        <v>77</v>
      </c>
      <c r="F315" s="1" t="s">
        <v>78</v>
      </c>
      <c r="G315" s="1" t="s">
        <v>649</v>
      </c>
      <c r="H315" s="1" t="s">
        <v>1882</v>
      </c>
      <c r="I315" s="1" t="s">
        <v>786</v>
      </c>
      <c r="J315" s="1" t="s">
        <v>1876</v>
      </c>
      <c r="K315" s="1"/>
      <c r="L315" s="1"/>
      <c r="M315" s="1"/>
      <c r="N315" s="1"/>
      <c r="O315" s="1">
        <v>84</v>
      </c>
      <c r="P315" s="1">
        <v>39</v>
      </c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53">
        <v>123</v>
      </c>
      <c r="AL315" s="54">
        <v>79.95</v>
      </c>
      <c r="AM315" s="54">
        <f t="shared" si="4"/>
        <v>9833.85</v>
      </c>
      <c r="AN315" s="58">
        <v>34.021276595744681</v>
      </c>
    </row>
    <row r="316" spans="1:40" ht="35.450000000000003" customHeight="1" x14ac:dyDescent="0.25">
      <c r="A316" s="16"/>
      <c r="B316" s="1" t="s">
        <v>1867</v>
      </c>
      <c r="C316" s="1" t="s">
        <v>2159</v>
      </c>
      <c r="D316" s="1" t="s">
        <v>639</v>
      </c>
      <c r="E316" s="1" t="s">
        <v>77</v>
      </c>
      <c r="F316" s="1" t="s">
        <v>78</v>
      </c>
      <c r="G316" s="1" t="s">
        <v>649</v>
      </c>
      <c r="H316" s="1" t="s">
        <v>1882</v>
      </c>
      <c r="I316" s="1" t="s">
        <v>786</v>
      </c>
      <c r="J316" s="1" t="s">
        <v>1872</v>
      </c>
      <c r="K316" s="1"/>
      <c r="L316" s="1"/>
      <c r="M316" s="1"/>
      <c r="N316" s="1"/>
      <c r="O316" s="1">
        <v>23</v>
      </c>
      <c r="P316" s="1">
        <v>5</v>
      </c>
      <c r="Q316" s="1"/>
      <c r="R316" s="1"/>
      <c r="S316" s="1"/>
      <c r="T316" s="1"/>
      <c r="U316" s="1">
        <v>1</v>
      </c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53">
        <v>29</v>
      </c>
      <c r="AL316" s="54">
        <v>79.95</v>
      </c>
      <c r="AM316" s="54">
        <f t="shared" si="4"/>
        <v>2318.5500000000002</v>
      </c>
      <c r="AN316" s="58">
        <v>34.021276595744681</v>
      </c>
    </row>
    <row r="317" spans="1:40" ht="35.450000000000003" customHeight="1" x14ac:dyDescent="0.25">
      <c r="A317" s="16"/>
      <c r="B317" s="1" t="s">
        <v>1867</v>
      </c>
      <c r="C317" s="1" t="s">
        <v>2159</v>
      </c>
      <c r="D317" s="1" t="s">
        <v>639</v>
      </c>
      <c r="E317" s="1" t="s">
        <v>79</v>
      </c>
      <c r="F317" s="1" t="s">
        <v>80</v>
      </c>
      <c r="G317" s="1" t="s">
        <v>642</v>
      </c>
      <c r="H317" s="1" t="s">
        <v>1871</v>
      </c>
      <c r="I317" s="1" t="s">
        <v>793</v>
      </c>
      <c r="J317" s="1" t="s">
        <v>1872</v>
      </c>
      <c r="K317" s="1">
        <v>14</v>
      </c>
      <c r="L317" s="1">
        <v>10</v>
      </c>
      <c r="M317" s="1">
        <v>17</v>
      </c>
      <c r="N317" s="1">
        <v>17</v>
      </c>
      <c r="O317" s="1">
        <v>6</v>
      </c>
      <c r="P317" s="1">
        <v>9</v>
      </c>
      <c r="Q317" s="1">
        <v>1</v>
      </c>
      <c r="R317" s="1">
        <v>9</v>
      </c>
      <c r="S317" s="1">
        <v>4</v>
      </c>
      <c r="T317" s="1">
        <v>9</v>
      </c>
      <c r="U317" s="1">
        <v>9</v>
      </c>
      <c r="V317" s="1">
        <v>9</v>
      </c>
      <c r="W317" s="1">
        <v>9</v>
      </c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>
        <v>11</v>
      </c>
      <c r="AJ317" s="1">
        <v>16</v>
      </c>
      <c r="AK317" s="53">
        <v>150</v>
      </c>
      <c r="AL317" s="54">
        <v>79.95</v>
      </c>
      <c r="AM317" s="54">
        <f t="shared" si="4"/>
        <v>11992.5</v>
      </c>
      <c r="AN317" s="58">
        <v>34.021276595744681</v>
      </c>
    </row>
    <row r="318" spans="1:40" ht="35.450000000000003" customHeight="1" x14ac:dyDescent="0.25">
      <c r="A318" s="16"/>
      <c r="B318" s="1" t="s">
        <v>1867</v>
      </c>
      <c r="C318" s="1" t="s">
        <v>2159</v>
      </c>
      <c r="D318" s="1" t="s">
        <v>639</v>
      </c>
      <c r="E318" s="1" t="s">
        <v>81</v>
      </c>
      <c r="F318" s="1" t="s">
        <v>82</v>
      </c>
      <c r="G318" s="1" t="s">
        <v>1885</v>
      </c>
      <c r="H318" s="1" t="s">
        <v>1875</v>
      </c>
      <c r="I318" s="1" t="s">
        <v>793</v>
      </c>
      <c r="J318" s="1" t="s">
        <v>1876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>
        <v>6</v>
      </c>
      <c r="Z318" s="1"/>
      <c r="AA318" s="1">
        <v>27</v>
      </c>
      <c r="AB318" s="1">
        <v>29</v>
      </c>
      <c r="AC318" s="1"/>
      <c r="AD318" s="1"/>
      <c r="AE318" s="1"/>
      <c r="AF318" s="1"/>
      <c r="AG318" s="1"/>
      <c r="AH318" s="1"/>
      <c r="AI318" s="1"/>
      <c r="AJ318" s="1"/>
      <c r="AK318" s="53">
        <v>62</v>
      </c>
      <c r="AL318" s="54">
        <v>49.95</v>
      </c>
      <c r="AM318" s="54">
        <f t="shared" si="4"/>
        <v>3096.9</v>
      </c>
      <c r="AN318" s="58">
        <v>21.25531914893617</v>
      </c>
    </row>
    <row r="319" spans="1:40" ht="35.450000000000003" customHeight="1" x14ac:dyDescent="0.25">
      <c r="A319" s="16"/>
      <c r="B319" s="1" t="s">
        <v>1867</v>
      </c>
      <c r="C319" s="1" t="s">
        <v>2159</v>
      </c>
      <c r="D319" s="1" t="s">
        <v>639</v>
      </c>
      <c r="E319" s="1" t="s">
        <v>81</v>
      </c>
      <c r="F319" s="1" t="s">
        <v>82</v>
      </c>
      <c r="G319" s="1" t="s">
        <v>1885</v>
      </c>
      <c r="H319" s="1" t="s">
        <v>1875</v>
      </c>
      <c r="I319" s="1" t="s">
        <v>793</v>
      </c>
      <c r="J319" s="1" t="s">
        <v>1872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>
        <v>8</v>
      </c>
      <c r="Y319" s="1">
        <v>17</v>
      </c>
      <c r="Z319" s="1">
        <v>16</v>
      </c>
      <c r="AA319" s="1">
        <v>17</v>
      </c>
      <c r="AB319" s="1">
        <v>21</v>
      </c>
      <c r="AC319" s="1"/>
      <c r="AD319" s="1"/>
      <c r="AE319" s="1"/>
      <c r="AF319" s="1"/>
      <c r="AG319" s="1"/>
      <c r="AH319" s="1"/>
      <c r="AI319" s="1"/>
      <c r="AJ319" s="1"/>
      <c r="AK319" s="53">
        <v>79</v>
      </c>
      <c r="AL319" s="54">
        <v>49.95</v>
      </c>
      <c r="AM319" s="54">
        <f t="shared" si="4"/>
        <v>3946.05</v>
      </c>
      <c r="AN319" s="58">
        <v>21.25531914893617</v>
      </c>
    </row>
    <row r="320" spans="1:40" ht="35.450000000000003" customHeight="1" x14ac:dyDescent="0.25">
      <c r="A320" s="16"/>
      <c r="B320" s="1" t="s">
        <v>1867</v>
      </c>
      <c r="C320" s="1" t="s">
        <v>2159</v>
      </c>
      <c r="D320" s="1" t="s">
        <v>639</v>
      </c>
      <c r="E320" s="1" t="s">
        <v>83</v>
      </c>
      <c r="F320" s="1" t="s">
        <v>84</v>
      </c>
      <c r="G320" s="1" t="s">
        <v>649</v>
      </c>
      <c r="H320" s="1" t="s">
        <v>1882</v>
      </c>
      <c r="I320" s="1" t="s">
        <v>674</v>
      </c>
      <c r="J320" s="1" t="s">
        <v>1876</v>
      </c>
      <c r="K320" s="1"/>
      <c r="L320" s="1"/>
      <c r="M320" s="1"/>
      <c r="N320" s="1"/>
      <c r="O320" s="1">
        <v>11</v>
      </c>
      <c r="P320" s="1">
        <v>12</v>
      </c>
      <c r="Q320" s="1">
        <v>15</v>
      </c>
      <c r="R320" s="1">
        <v>10</v>
      </c>
      <c r="S320" s="1">
        <v>22</v>
      </c>
      <c r="T320" s="1">
        <v>1</v>
      </c>
      <c r="U320" s="1">
        <v>14</v>
      </c>
      <c r="V320" s="1">
        <v>13</v>
      </c>
      <c r="W320" s="1">
        <v>10</v>
      </c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53">
        <v>108</v>
      </c>
      <c r="AL320" s="54">
        <v>79.95</v>
      </c>
      <c r="AM320" s="54">
        <f t="shared" si="4"/>
        <v>8634.6</v>
      </c>
      <c r="AN320" s="58">
        <v>34.021276595744681</v>
      </c>
    </row>
    <row r="321" spans="1:40" ht="35.450000000000003" customHeight="1" x14ac:dyDescent="0.25">
      <c r="A321" s="16"/>
      <c r="B321" s="1" t="s">
        <v>1867</v>
      </c>
      <c r="C321" s="1" t="s">
        <v>2159</v>
      </c>
      <c r="D321" s="1" t="s">
        <v>639</v>
      </c>
      <c r="E321" s="1" t="s">
        <v>83</v>
      </c>
      <c r="F321" s="1" t="s">
        <v>84</v>
      </c>
      <c r="G321" s="1" t="s">
        <v>649</v>
      </c>
      <c r="H321" s="1" t="s">
        <v>1882</v>
      </c>
      <c r="I321" s="1" t="s">
        <v>674</v>
      </c>
      <c r="J321" s="1" t="s">
        <v>1872</v>
      </c>
      <c r="K321" s="1"/>
      <c r="L321" s="1"/>
      <c r="M321" s="1"/>
      <c r="N321" s="1"/>
      <c r="O321" s="1">
        <v>5</v>
      </c>
      <c r="P321" s="1">
        <v>4</v>
      </c>
      <c r="Q321" s="1">
        <v>7</v>
      </c>
      <c r="R321" s="1">
        <v>5</v>
      </c>
      <c r="S321" s="1">
        <v>3</v>
      </c>
      <c r="T321" s="1">
        <v>6</v>
      </c>
      <c r="U321" s="1">
        <v>1</v>
      </c>
      <c r="V321" s="1">
        <v>2</v>
      </c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53">
        <v>33</v>
      </c>
      <c r="AL321" s="54">
        <v>79.95</v>
      </c>
      <c r="AM321" s="54">
        <f t="shared" si="4"/>
        <v>2638.35</v>
      </c>
      <c r="AN321" s="58">
        <v>34.021276595744681</v>
      </c>
    </row>
    <row r="322" spans="1:40" ht="35.450000000000003" customHeight="1" x14ac:dyDescent="0.25">
      <c r="A322" s="16"/>
      <c r="B322" s="1" t="s">
        <v>1867</v>
      </c>
      <c r="C322" s="1" t="s">
        <v>2159</v>
      </c>
      <c r="D322" s="1" t="s">
        <v>639</v>
      </c>
      <c r="E322" s="1" t="s">
        <v>85</v>
      </c>
      <c r="F322" s="1" t="s">
        <v>86</v>
      </c>
      <c r="G322" s="1" t="s">
        <v>649</v>
      </c>
      <c r="H322" s="1" t="s">
        <v>1882</v>
      </c>
      <c r="I322" s="1" t="s">
        <v>674</v>
      </c>
      <c r="J322" s="1" t="s">
        <v>1876</v>
      </c>
      <c r="K322" s="1"/>
      <c r="L322" s="1"/>
      <c r="M322" s="1"/>
      <c r="N322" s="1"/>
      <c r="O322" s="1">
        <v>24</v>
      </c>
      <c r="P322" s="1">
        <v>39</v>
      </c>
      <c r="Q322" s="1">
        <v>27</v>
      </c>
      <c r="R322" s="1">
        <v>12</v>
      </c>
      <c r="S322" s="1">
        <v>34</v>
      </c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53">
        <v>136</v>
      </c>
      <c r="AL322" s="54">
        <v>65.95</v>
      </c>
      <c r="AM322" s="54">
        <f t="shared" si="4"/>
        <v>8969.2000000000007</v>
      </c>
      <c r="AN322" s="58">
        <v>28.063829787234042</v>
      </c>
    </row>
    <row r="323" spans="1:40" ht="35.450000000000003" customHeight="1" x14ac:dyDescent="0.25">
      <c r="A323" s="16"/>
      <c r="B323" s="1" t="s">
        <v>1867</v>
      </c>
      <c r="C323" s="1" t="s">
        <v>2159</v>
      </c>
      <c r="D323" s="1" t="s">
        <v>639</v>
      </c>
      <c r="E323" s="1" t="s">
        <v>85</v>
      </c>
      <c r="F323" s="1" t="s">
        <v>86</v>
      </c>
      <c r="G323" s="1" t="s">
        <v>649</v>
      </c>
      <c r="H323" s="1" t="s">
        <v>1882</v>
      </c>
      <c r="I323" s="1" t="s">
        <v>674</v>
      </c>
      <c r="J323" s="1" t="s">
        <v>1872</v>
      </c>
      <c r="K323" s="1"/>
      <c r="L323" s="1"/>
      <c r="M323" s="1"/>
      <c r="N323" s="1"/>
      <c r="O323" s="1">
        <v>1</v>
      </c>
      <c r="P323" s="1">
        <v>1</v>
      </c>
      <c r="Q323" s="1">
        <v>1</v>
      </c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53">
        <v>3</v>
      </c>
      <c r="AL323" s="54">
        <v>65.95</v>
      </c>
      <c r="AM323" s="54">
        <f t="shared" si="4"/>
        <v>197.85000000000002</v>
      </c>
      <c r="AN323" s="58">
        <v>28.063829787234042</v>
      </c>
    </row>
    <row r="324" spans="1:40" ht="35.450000000000003" customHeight="1" x14ac:dyDescent="0.25">
      <c r="A324" s="16"/>
      <c r="B324" s="1" t="s">
        <v>1867</v>
      </c>
      <c r="C324" s="1" t="s">
        <v>2159</v>
      </c>
      <c r="D324" s="1" t="s">
        <v>639</v>
      </c>
      <c r="E324" s="1" t="s">
        <v>87</v>
      </c>
      <c r="F324" s="1" t="s">
        <v>88</v>
      </c>
      <c r="G324" s="1" t="s">
        <v>649</v>
      </c>
      <c r="H324" s="1" t="s">
        <v>1875</v>
      </c>
      <c r="I324" s="1" t="s">
        <v>793</v>
      </c>
      <c r="J324" s="1" t="s">
        <v>1876</v>
      </c>
      <c r="K324" s="1"/>
      <c r="L324" s="1"/>
      <c r="M324" s="1">
        <v>15</v>
      </c>
      <c r="N324" s="1">
        <v>2</v>
      </c>
      <c r="O324" s="1">
        <v>19</v>
      </c>
      <c r="P324" s="1">
        <v>29</v>
      </c>
      <c r="Q324" s="1"/>
      <c r="R324" s="1">
        <v>6</v>
      </c>
      <c r="S324" s="1">
        <v>6</v>
      </c>
      <c r="T324" s="1">
        <v>10</v>
      </c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53">
        <v>87</v>
      </c>
      <c r="AL324" s="54">
        <v>45.95</v>
      </c>
      <c r="AM324" s="54">
        <f t="shared" ref="AM324:AM387" si="5">AL324*AK324</f>
        <v>3997.65</v>
      </c>
      <c r="AN324" s="58">
        <v>19.553191489361701</v>
      </c>
    </row>
    <row r="325" spans="1:40" ht="35.450000000000003" customHeight="1" x14ac:dyDescent="0.25">
      <c r="A325" s="16"/>
      <c r="B325" s="1" t="s">
        <v>1867</v>
      </c>
      <c r="C325" s="1" t="s">
        <v>2159</v>
      </c>
      <c r="D325" s="1" t="s">
        <v>639</v>
      </c>
      <c r="E325" s="1" t="s">
        <v>87</v>
      </c>
      <c r="F325" s="1" t="s">
        <v>88</v>
      </c>
      <c r="G325" s="1" t="s">
        <v>649</v>
      </c>
      <c r="H325" s="1" t="s">
        <v>1875</v>
      </c>
      <c r="I325" s="1" t="s">
        <v>793</v>
      </c>
      <c r="J325" s="1" t="s">
        <v>1872</v>
      </c>
      <c r="K325" s="1"/>
      <c r="L325" s="1"/>
      <c r="M325" s="1">
        <v>17</v>
      </c>
      <c r="N325" s="1">
        <v>13</v>
      </c>
      <c r="O325" s="1">
        <v>14</v>
      </c>
      <c r="P325" s="1">
        <v>1</v>
      </c>
      <c r="Q325" s="1">
        <v>3</v>
      </c>
      <c r="R325" s="1"/>
      <c r="S325" s="1"/>
      <c r="T325" s="1">
        <v>3</v>
      </c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53">
        <v>51</v>
      </c>
      <c r="AL325" s="54">
        <v>45.95</v>
      </c>
      <c r="AM325" s="54">
        <f t="shared" si="5"/>
        <v>2343.4500000000003</v>
      </c>
      <c r="AN325" s="58">
        <v>19.553191489361701</v>
      </c>
    </row>
    <row r="326" spans="1:40" ht="35.450000000000003" customHeight="1" x14ac:dyDescent="0.25">
      <c r="A326" s="16"/>
      <c r="B326" s="1" t="s">
        <v>1867</v>
      </c>
      <c r="C326" s="1" t="s">
        <v>2159</v>
      </c>
      <c r="D326" s="1" t="s">
        <v>639</v>
      </c>
      <c r="E326" s="1" t="s">
        <v>89</v>
      </c>
      <c r="F326" s="1" t="s">
        <v>90</v>
      </c>
      <c r="G326" s="1" t="s">
        <v>649</v>
      </c>
      <c r="H326" s="1" t="s">
        <v>1871</v>
      </c>
      <c r="I326" s="1" t="s">
        <v>643</v>
      </c>
      <c r="J326" s="1" t="s">
        <v>1872</v>
      </c>
      <c r="K326" s="1">
        <v>8</v>
      </c>
      <c r="L326" s="1">
        <v>11</v>
      </c>
      <c r="M326" s="1">
        <v>1</v>
      </c>
      <c r="N326" s="1">
        <v>1</v>
      </c>
      <c r="O326" s="1"/>
      <c r="P326" s="1"/>
      <c r="Q326" s="1"/>
      <c r="R326" s="1"/>
      <c r="S326" s="1"/>
      <c r="T326" s="1"/>
      <c r="U326" s="1"/>
      <c r="V326" s="1"/>
      <c r="W326" s="1">
        <v>4</v>
      </c>
      <c r="X326" s="1">
        <v>9</v>
      </c>
      <c r="Y326" s="1">
        <v>14</v>
      </c>
      <c r="Z326" s="1">
        <v>9</v>
      </c>
      <c r="AA326" s="1">
        <v>12</v>
      </c>
      <c r="AB326" s="1">
        <v>9</v>
      </c>
      <c r="AC326" s="1">
        <v>14</v>
      </c>
      <c r="AD326" s="1">
        <v>7</v>
      </c>
      <c r="AE326" s="1">
        <v>1</v>
      </c>
      <c r="AF326" s="1">
        <v>7</v>
      </c>
      <c r="AG326" s="1">
        <v>3</v>
      </c>
      <c r="AH326" s="1">
        <v>6</v>
      </c>
      <c r="AI326" s="1">
        <v>6</v>
      </c>
      <c r="AJ326" s="1">
        <v>8</v>
      </c>
      <c r="AK326" s="53">
        <v>130</v>
      </c>
      <c r="AL326" s="54">
        <v>65.95</v>
      </c>
      <c r="AM326" s="54">
        <f t="shared" si="5"/>
        <v>8573.5</v>
      </c>
      <c r="AN326" s="58">
        <v>28.063829787234042</v>
      </c>
    </row>
    <row r="327" spans="1:40" ht="35.450000000000003" customHeight="1" x14ac:dyDescent="0.25">
      <c r="A327" s="16"/>
      <c r="B327" s="1" t="s">
        <v>1867</v>
      </c>
      <c r="C327" s="1" t="s">
        <v>2159</v>
      </c>
      <c r="D327" s="1" t="s">
        <v>639</v>
      </c>
      <c r="E327" s="1" t="s">
        <v>91</v>
      </c>
      <c r="F327" s="1" t="s">
        <v>92</v>
      </c>
      <c r="G327" s="1" t="s">
        <v>649</v>
      </c>
      <c r="H327" s="1" t="s">
        <v>1875</v>
      </c>
      <c r="I327" s="1" t="s">
        <v>674</v>
      </c>
      <c r="J327" s="1" t="s">
        <v>1876</v>
      </c>
      <c r="K327" s="1"/>
      <c r="L327" s="1"/>
      <c r="M327" s="1"/>
      <c r="N327" s="1"/>
      <c r="O327" s="1">
        <v>7</v>
      </c>
      <c r="P327" s="1">
        <v>18</v>
      </c>
      <c r="Q327" s="1"/>
      <c r="R327" s="1">
        <v>13</v>
      </c>
      <c r="S327" s="1">
        <v>21</v>
      </c>
      <c r="T327" s="1">
        <v>5</v>
      </c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53">
        <v>64</v>
      </c>
      <c r="AL327" s="54">
        <v>45.95</v>
      </c>
      <c r="AM327" s="54">
        <f t="shared" si="5"/>
        <v>2940.8</v>
      </c>
      <c r="AN327" s="58">
        <v>19.553191489361701</v>
      </c>
    </row>
    <row r="328" spans="1:40" ht="35.450000000000003" customHeight="1" x14ac:dyDescent="0.25">
      <c r="A328" s="16"/>
      <c r="B328" s="1" t="s">
        <v>1867</v>
      </c>
      <c r="C328" s="1" t="s">
        <v>2159</v>
      </c>
      <c r="D328" s="1" t="s">
        <v>639</v>
      </c>
      <c r="E328" s="1" t="s">
        <v>91</v>
      </c>
      <c r="F328" s="1" t="s">
        <v>92</v>
      </c>
      <c r="G328" s="1" t="s">
        <v>649</v>
      </c>
      <c r="H328" s="1" t="s">
        <v>1875</v>
      </c>
      <c r="I328" s="1" t="s">
        <v>674</v>
      </c>
      <c r="J328" s="1" t="s">
        <v>1872</v>
      </c>
      <c r="K328" s="1"/>
      <c r="L328" s="1"/>
      <c r="M328" s="1"/>
      <c r="N328" s="1"/>
      <c r="O328" s="1">
        <v>7</v>
      </c>
      <c r="P328" s="1">
        <v>12</v>
      </c>
      <c r="Q328" s="1">
        <v>14</v>
      </c>
      <c r="R328" s="1">
        <v>15</v>
      </c>
      <c r="S328" s="1">
        <v>6</v>
      </c>
      <c r="T328" s="1">
        <v>11</v>
      </c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53">
        <v>65</v>
      </c>
      <c r="AL328" s="54">
        <v>45.95</v>
      </c>
      <c r="AM328" s="54">
        <f t="shared" si="5"/>
        <v>2986.75</v>
      </c>
      <c r="AN328" s="58">
        <v>19.553191489361701</v>
      </c>
    </row>
    <row r="329" spans="1:40" ht="35.450000000000003" customHeight="1" x14ac:dyDescent="0.25">
      <c r="A329" s="16"/>
      <c r="B329" s="1" t="s">
        <v>1867</v>
      </c>
      <c r="C329" s="1" t="s">
        <v>2159</v>
      </c>
      <c r="D329" s="1" t="s">
        <v>639</v>
      </c>
      <c r="E329" s="1" t="s">
        <v>93</v>
      </c>
      <c r="F329" s="1" t="s">
        <v>94</v>
      </c>
      <c r="G329" s="1" t="s">
        <v>649</v>
      </c>
      <c r="H329" s="1" t="s">
        <v>1875</v>
      </c>
      <c r="I329" s="1" t="s">
        <v>674</v>
      </c>
      <c r="J329" s="1" t="s">
        <v>1876</v>
      </c>
      <c r="K329" s="1"/>
      <c r="L329" s="1"/>
      <c r="M329" s="1"/>
      <c r="N329" s="1"/>
      <c r="O329" s="1"/>
      <c r="P329" s="1">
        <v>11</v>
      </c>
      <c r="Q329" s="1">
        <v>12</v>
      </c>
      <c r="R329" s="1">
        <v>10</v>
      </c>
      <c r="S329" s="1">
        <v>12</v>
      </c>
      <c r="T329" s="1">
        <v>22</v>
      </c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53">
        <v>67</v>
      </c>
      <c r="AL329" s="54">
        <v>45.95</v>
      </c>
      <c r="AM329" s="54">
        <f t="shared" si="5"/>
        <v>3078.65</v>
      </c>
      <c r="AN329" s="58">
        <v>19.553191489361701</v>
      </c>
    </row>
    <row r="330" spans="1:40" ht="35.450000000000003" customHeight="1" x14ac:dyDescent="0.25">
      <c r="A330" s="16"/>
      <c r="B330" s="1" t="s">
        <v>1867</v>
      </c>
      <c r="C330" s="1" t="s">
        <v>2159</v>
      </c>
      <c r="D330" s="1" t="s">
        <v>639</v>
      </c>
      <c r="E330" s="1" t="s">
        <v>93</v>
      </c>
      <c r="F330" s="1" t="s">
        <v>94</v>
      </c>
      <c r="G330" s="1" t="s">
        <v>649</v>
      </c>
      <c r="H330" s="1" t="s">
        <v>1875</v>
      </c>
      <c r="I330" s="1" t="s">
        <v>674</v>
      </c>
      <c r="J330" s="1" t="s">
        <v>1872</v>
      </c>
      <c r="K330" s="1"/>
      <c r="L330" s="1"/>
      <c r="M330" s="1"/>
      <c r="N330" s="1"/>
      <c r="O330" s="1"/>
      <c r="P330" s="1">
        <v>6</v>
      </c>
      <c r="Q330" s="1">
        <v>12</v>
      </c>
      <c r="R330" s="1">
        <v>7</v>
      </c>
      <c r="S330" s="1">
        <v>14</v>
      </c>
      <c r="T330" s="1">
        <v>19</v>
      </c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53">
        <v>58</v>
      </c>
      <c r="AL330" s="54">
        <v>45.95</v>
      </c>
      <c r="AM330" s="54">
        <f t="shared" si="5"/>
        <v>2665.1000000000004</v>
      </c>
      <c r="AN330" s="58">
        <v>19.553191489361701</v>
      </c>
    </row>
    <row r="331" spans="1:40" ht="35.450000000000003" customHeight="1" x14ac:dyDescent="0.25">
      <c r="A331" s="16"/>
      <c r="B331" s="1" t="s">
        <v>1867</v>
      </c>
      <c r="C331" s="1" t="s">
        <v>2159</v>
      </c>
      <c r="D331" s="1" t="s">
        <v>639</v>
      </c>
      <c r="E331" s="1" t="s">
        <v>95</v>
      </c>
      <c r="F331" s="1" t="s">
        <v>96</v>
      </c>
      <c r="G331" s="1" t="s">
        <v>1944</v>
      </c>
      <c r="H331" s="1" t="s">
        <v>1871</v>
      </c>
      <c r="I331" s="1" t="s">
        <v>674</v>
      </c>
      <c r="J331" s="1" t="s">
        <v>1876</v>
      </c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>
        <v>4</v>
      </c>
      <c r="X331" s="1">
        <v>9</v>
      </c>
      <c r="Y331" s="1">
        <v>5</v>
      </c>
      <c r="Z331" s="1">
        <v>5</v>
      </c>
      <c r="AA331" s="1">
        <v>8</v>
      </c>
      <c r="AB331" s="1">
        <v>11</v>
      </c>
      <c r="AC331" s="1">
        <v>9</v>
      </c>
      <c r="AD331" s="1">
        <v>5</v>
      </c>
      <c r="AE331" s="1">
        <v>5</v>
      </c>
      <c r="AF331" s="1">
        <v>10</v>
      </c>
      <c r="AG331" s="1">
        <v>5</v>
      </c>
      <c r="AH331" s="1">
        <v>10</v>
      </c>
      <c r="AI331" s="1"/>
      <c r="AJ331" s="1"/>
      <c r="AK331" s="53">
        <v>86</v>
      </c>
      <c r="AL331" s="54">
        <v>55.95</v>
      </c>
      <c r="AM331" s="54">
        <f t="shared" si="5"/>
        <v>4811.7</v>
      </c>
      <c r="AN331" s="58">
        <v>23.808510638297872</v>
      </c>
    </row>
    <row r="332" spans="1:40" ht="35.450000000000003" customHeight="1" x14ac:dyDescent="0.25">
      <c r="A332" s="16"/>
      <c r="B332" s="1" t="s">
        <v>1867</v>
      </c>
      <c r="C332" s="1" t="s">
        <v>2159</v>
      </c>
      <c r="D332" s="1" t="s">
        <v>639</v>
      </c>
      <c r="E332" s="1" t="s">
        <v>95</v>
      </c>
      <c r="F332" s="1" t="s">
        <v>96</v>
      </c>
      <c r="G332" s="1" t="s">
        <v>1944</v>
      </c>
      <c r="H332" s="1" t="s">
        <v>1871</v>
      </c>
      <c r="I332" s="1" t="s">
        <v>674</v>
      </c>
      <c r="J332" s="1" t="s">
        <v>1872</v>
      </c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>
        <v>2</v>
      </c>
      <c r="X332" s="1">
        <v>3</v>
      </c>
      <c r="Y332" s="1">
        <v>4</v>
      </c>
      <c r="Z332" s="1">
        <v>4</v>
      </c>
      <c r="AA332" s="1">
        <v>5</v>
      </c>
      <c r="AB332" s="1">
        <v>4</v>
      </c>
      <c r="AC332" s="1"/>
      <c r="AD332" s="1">
        <v>3</v>
      </c>
      <c r="AE332" s="1"/>
      <c r="AF332" s="1">
        <v>5</v>
      </c>
      <c r="AG332" s="1">
        <v>5</v>
      </c>
      <c r="AH332" s="1">
        <v>2</v>
      </c>
      <c r="AI332" s="1"/>
      <c r="AJ332" s="1"/>
      <c r="AK332" s="53">
        <v>37</v>
      </c>
      <c r="AL332" s="54">
        <v>55.95</v>
      </c>
      <c r="AM332" s="54">
        <f t="shared" si="5"/>
        <v>2070.15</v>
      </c>
      <c r="AN332" s="58">
        <v>23.808510638297872</v>
      </c>
    </row>
    <row r="333" spans="1:40" ht="35.450000000000003" customHeight="1" x14ac:dyDescent="0.25">
      <c r="A333" s="16"/>
      <c r="B333" s="1" t="s">
        <v>1867</v>
      </c>
      <c r="C333" s="1" t="s">
        <v>2159</v>
      </c>
      <c r="D333" s="1" t="s">
        <v>639</v>
      </c>
      <c r="E333" s="1" t="s">
        <v>97</v>
      </c>
      <c r="F333" s="1" t="s">
        <v>98</v>
      </c>
      <c r="G333" s="1" t="s">
        <v>1944</v>
      </c>
      <c r="H333" s="1" t="s">
        <v>1875</v>
      </c>
      <c r="I333" s="1" t="s">
        <v>674</v>
      </c>
      <c r="J333" s="1" t="s">
        <v>1876</v>
      </c>
      <c r="K333" s="1"/>
      <c r="L333" s="1"/>
      <c r="M333" s="1"/>
      <c r="N333" s="1"/>
      <c r="O333" s="1"/>
      <c r="P333" s="1"/>
      <c r="Q333" s="1">
        <v>15</v>
      </c>
      <c r="R333" s="1">
        <v>14</v>
      </c>
      <c r="S333" s="1">
        <v>14</v>
      </c>
      <c r="T333" s="1">
        <v>15</v>
      </c>
      <c r="U333" s="1">
        <v>14</v>
      </c>
      <c r="V333" s="1">
        <v>15</v>
      </c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53">
        <v>87</v>
      </c>
      <c r="AL333" s="54">
        <v>49.95</v>
      </c>
      <c r="AM333" s="54">
        <f t="shared" si="5"/>
        <v>4345.6500000000005</v>
      </c>
      <c r="AN333" s="58">
        <v>21.25531914893617</v>
      </c>
    </row>
    <row r="334" spans="1:40" ht="35.450000000000003" customHeight="1" x14ac:dyDescent="0.25">
      <c r="A334" s="16"/>
      <c r="B334" s="1" t="s">
        <v>1867</v>
      </c>
      <c r="C334" s="1" t="s">
        <v>2159</v>
      </c>
      <c r="D334" s="1" t="s">
        <v>639</v>
      </c>
      <c r="E334" s="1" t="s">
        <v>97</v>
      </c>
      <c r="F334" s="1" t="s">
        <v>98</v>
      </c>
      <c r="G334" s="1" t="s">
        <v>1944</v>
      </c>
      <c r="H334" s="1" t="s">
        <v>1875</v>
      </c>
      <c r="I334" s="1" t="s">
        <v>674</v>
      </c>
      <c r="J334" s="1" t="s">
        <v>1872</v>
      </c>
      <c r="K334" s="1"/>
      <c r="L334" s="1"/>
      <c r="M334" s="1"/>
      <c r="N334" s="1"/>
      <c r="O334" s="1"/>
      <c r="P334" s="1"/>
      <c r="Q334" s="1">
        <v>9</v>
      </c>
      <c r="R334" s="1">
        <v>5</v>
      </c>
      <c r="S334" s="1">
        <v>5</v>
      </c>
      <c r="T334" s="1">
        <v>5</v>
      </c>
      <c r="U334" s="1">
        <v>5</v>
      </c>
      <c r="V334" s="1">
        <v>5</v>
      </c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53">
        <v>34</v>
      </c>
      <c r="AL334" s="54">
        <v>49.95</v>
      </c>
      <c r="AM334" s="54">
        <f t="shared" si="5"/>
        <v>1698.3000000000002</v>
      </c>
      <c r="AN334" s="58">
        <v>21.25531914893617</v>
      </c>
    </row>
    <row r="335" spans="1:40" ht="35.450000000000003" customHeight="1" x14ac:dyDescent="0.25">
      <c r="A335" s="16"/>
      <c r="B335" s="1" t="s">
        <v>1867</v>
      </c>
      <c r="C335" s="1" t="s">
        <v>2159</v>
      </c>
      <c r="D335" s="1" t="s">
        <v>639</v>
      </c>
      <c r="E335" s="1" t="s">
        <v>99</v>
      </c>
      <c r="F335" s="1" t="s">
        <v>100</v>
      </c>
      <c r="G335" s="1" t="s">
        <v>649</v>
      </c>
      <c r="H335" s="1" t="s">
        <v>1875</v>
      </c>
      <c r="I335" s="1" t="s">
        <v>786</v>
      </c>
      <c r="J335" s="1" t="s">
        <v>1876</v>
      </c>
      <c r="K335" s="1"/>
      <c r="L335" s="1"/>
      <c r="M335" s="1"/>
      <c r="N335" s="1"/>
      <c r="O335" s="1"/>
      <c r="P335" s="1"/>
      <c r="Q335" s="1">
        <v>8</v>
      </c>
      <c r="R335" s="1">
        <v>6</v>
      </c>
      <c r="S335" s="1">
        <v>10</v>
      </c>
      <c r="T335" s="1">
        <v>3</v>
      </c>
      <c r="U335" s="1">
        <v>4</v>
      </c>
      <c r="V335" s="1">
        <v>4</v>
      </c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53">
        <v>35</v>
      </c>
      <c r="AL335" s="54">
        <v>59.95</v>
      </c>
      <c r="AM335" s="54">
        <f t="shared" si="5"/>
        <v>2098.25</v>
      </c>
      <c r="AN335" s="58">
        <v>25.51063829787234</v>
      </c>
    </row>
    <row r="336" spans="1:40" ht="35.450000000000003" customHeight="1" x14ac:dyDescent="0.25">
      <c r="A336" s="16"/>
      <c r="B336" s="1" t="s">
        <v>1867</v>
      </c>
      <c r="C336" s="1" t="s">
        <v>2159</v>
      </c>
      <c r="D336" s="1" t="s">
        <v>639</v>
      </c>
      <c r="E336" s="1" t="s">
        <v>99</v>
      </c>
      <c r="F336" s="1" t="s">
        <v>100</v>
      </c>
      <c r="G336" s="1" t="s">
        <v>649</v>
      </c>
      <c r="H336" s="1" t="s">
        <v>1875</v>
      </c>
      <c r="I336" s="1" t="s">
        <v>786</v>
      </c>
      <c r="J336" s="1" t="s">
        <v>1872</v>
      </c>
      <c r="K336" s="1"/>
      <c r="L336" s="1"/>
      <c r="M336" s="1"/>
      <c r="N336" s="1"/>
      <c r="O336" s="1"/>
      <c r="P336" s="1"/>
      <c r="Q336" s="1">
        <v>8</v>
      </c>
      <c r="R336" s="1">
        <v>9</v>
      </c>
      <c r="S336" s="1">
        <v>8</v>
      </c>
      <c r="T336" s="1">
        <v>10</v>
      </c>
      <c r="U336" s="1">
        <v>7</v>
      </c>
      <c r="V336" s="1">
        <v>10</v>
      </c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53">
        <v>52</v>
      </c>
      <c r="AL336" s="54">
        <v>59.95</v>
      </c>
      <c r="AM336" s="54">
        <f t="shared" si="5"/>
        <v>3117.4</v>
      </c>
      <c r="AN336" s="58">
        <v>25.51063829787234</v>
      </c>
    </row>
    <row r="337" spans="1:40" ht="35.450000000000003" customHeight="1" x14ac:dyDescent="0.25">
      <c r="A337" s="16"/>
      <c r="B337" s="1" t="s">
        <v>1867</v>
      </c>
      <c r="C337" s="1" t="s">
        <v>2159</v>
      </c>
      <c r="D337" s="1" t="s">
        <v>639</v>
      </c>
      <c r="E337" s="1" t="s">
        <v>99</v>
      </c>
      <c r="F337" s="1" t="s">
        <v>100</v>
      </c>
      <c r="G337" s="1" t="s">
        <v>649</v>
      </c>
      <c r="H337" s="1" t="s">
        <v>1875</v>
      </c>
      <c r="I337" s="1" t="s">
        <v>786</v>
      </c>
      <c r="J337" s="1" t="s">
        <v>1877</v>
      </c>
      <c r="K337" s="1"/>
      <c r="L337" s="1"/>
      <c r="M337" s="1"/>
      <c r="N337" s="1"/>
      <c r="O337" s="1"/>
      <c r="P337" s="1"/>
      <c r="Q337" s="1">
        <v>2</v>
      </c>
      <c r="R337" s="1">
        <v>1</v>
      </c>
      <c r="S337" s="1">
        <v>10</v>
      </c>
      <c r="T337" s="1">
        <v>9</v>
      </c>
      <c r="U337" s="1">
        <v>5</v>
      </c>
      <c r="V337" s="1">
        <v>5</v>
      </c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53">
        <v>32</v>
      </c>
      <c r="AL337" s="54">
        <v>59.95</v>
      </c>
      <c r="AM337" s="54">
        <f t="shared" si="5"/>
        <v>1918.4</v>
      </c>
      <c r="AN337" s="58">
        <v>25.51063829787234</v>
      </c>
    </row>
    <row r="338" spans="1:40" ht="35.450000000000003" customHeight="1" x14ac:dyDescent="0.25">
      <c r="A338" s="16"/>
      <c r="B338" s="1" t="s">
        <v>1867</v>
      </c>
      <c r="C338" s="1" t="s">
        <v>2159</v>
      </c>
      <c r="D338" s="1" t="s">
        <v>639</v>
      </c>
      <c r="E338" s="1" t="s">
        <v>101</v>
      </c>
      <c r="F338" s="1" t="s">
        <v>102</v>
      </c>
      <c r="G338" s="1" t="s">
        <v>649</v>
      </c>
      <c r="H338" s="1" t="s">
        <v>1875</v>
      </c>
      <c r="I338" s="1" t="s">
        <v>793</v>
      </c>
      <c r="J338" s="1" t="s">
        <v>1876</v>
      </c>
      <c r="K338" s="1"/>
      <c r="L338" s="1"/>
      <c r="M338" s="1"/>
      <c r="N338" s="1"/>
      <c r="O338" s="1">
        <v>2</v>
      </c>
      <c r="P338" s="1"/>
      <c r="Q338" s="1">
        <v>9</v>
      </c>
      <c r="R338" s="1">
        <v>11</v>
      </c>
      <c r="S338" s="1">
        <v>10</v>
      </c>
      <c r="T338" s="1">
        <v>22</v>
      </c>
      <c r="U338" s="1"/>
      <c r="V338" s="1">
        <v>10</v>
      </c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53">
        <v>64</v>
      </c>
      <c r="AL338" s="54">
        <v>55.95</v>
      </c>
      <c r="AM338" s="54">
        <f t="shared" si="5"/>
        <v>3580.8</v>
      </c>
      <c r="AN338" s="58">
        <v>23.808510638297872</v>
      </c>
    </row>
    <row r="339" spans="1:40" ht="35.450000000000003" customHeight="1" x14ac:dyDescent="0.25">
      <c r="A339" s="16"/>
      <c r="B339" s="1" t="s">
        <v>1867</v>
      </c>
      <c r="C339" s="1" t="s">
        <v>2159</v>
      </c>
      <c r="D339" s="1" t="s">
        <v>639</v>
      </c>
      <c r="E339" s="1" t="s">
        <v>101</v>
      </c>
      <c r="F339" s="1" t="s">
        <v>102</v>
      </c>
      <c r="G339" s="1" t="s">
        <v>649</v>
      </c>
      <c r="H339" s="1" t="s">
        <v>1875</v>
      </c>
      <c r="I339" s="1" t="s">
        <v>793</v>
      </c>
      <c r="J339" s="1" t="s">
        <v>1872</v>
      </c>
      <c r="K339" s="1"/>
      <c r="L339" s="1"/>
      <c r="M339" s="1"/>
      <c r="N339" s="1"/>
      <c r="O339" s="1"/>
      <c r="P339" s="1">
        <v>1</v>
      </c>
      <c r="Q339" s="1">
        <v>3</v>
      </c>
      <c r="R339" s="1">
        <v>9</v>
      </c>
      <c r="S339" s="1">
        <v>32</v>
      </c>
      <c r="T339" s="1"/>
      <c r="U339" s="1"/>
      <c r="V339" s="1">
        <v>7</v>
      </c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53">
        <v>52</v>
      </c>
      <c r="AL339" s="54">
        <v>55.95</v>
      </c>
      <c r="AM339" s="54">
        <f t="shared" si="5"/>
        <v>2909.4</v>
      </c>
      <c r="AN339" s="58">
        <v>23.808510638297872</v>
      </c>
    </row>
    <row r="340" spans="1:40" ht="35.450000000000003" customHeight="1" x14ac:dyDescent="0.25">
      <c r="A340" s="16"/>
      <c r="B340" s="1" t="s">
        <v>1867</v>
      </c>
      <c r="C340" s="1" t="s">
        <v>2159</v>
      </c>
      <c r="D340" s="1" t="s">
        <v>639</v>
      </c>
      <c r="E340" s="1" t="s">
        <v>101</v>
      </c>
      <c r="F340" s="1" t="s">
        <v>102</v>
      </c>
      <c r="G340" s="1" t="s">
        <v>649</v>
      </c>
      <c r="H340" s="1" t="s">
        <v>1875</v>
      </c>
      <c r="I340" s="1" t="s">
        <v>793</v>
      </c>
      <c r="J340" s="1" t="s">
        <v>1877</v>
      </c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>
        <v>1</v>
      </c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53">
        <v>1</v>
      </c>
      <c r="AL340" s="54">
        <v>55.95</v>
      </c>
      <c r="AM340" s="54">
        <f t="shared" si="5"/>
        <v>55.95</v>
      </c>
      <c r="AN340" s="58">
        <v>23.808510638297872</v>
      </c>
    </row>
    <row r="341" spans="1:40" ht="35.450000000000003" customHeight="1" x14ac:dyDescent="0.25">
      <c r="A341" s="16"/>
      <c r="B341" s="1" t="s">
        <v>1867</v>
      </c>
      <c r="C341" s="1" t="s">
        <v>2159</v>
      </c>
      <c r="D341" s="1" t="s">
        <v>639</v>
      </c>
      <c r="E341" s="1" t="s">
        <v>103</v>
      </c>
      <c r="F341" s="1" t="s">
        <v>104</v>
      </c>
      <c r="G341" s="1" t="s">
        <v>1944</v>
      </c>
      <c r="H341" s="1" t="s">
        <v>1875</v>
      </c>
      <c r="I341" s="1" t="s">
        <v>674</v>
      </c>
      <c r="J341" s="1" t="s">
        <v>1876</v>
      </c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>
        <v>1</v>
      </c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53">
        <v>1</v>
      </c>
      <c r="AL341" s="54">
        <v>39.950000000000003</v>
      </c>
      <c r="AM341" s="54">
        <f t="shared" si="5"/>
        <v>39.950000000000003</v>
      </c>
      <c r="AN341" s="58">
        <v>17</v>
      </c>
    </row>
    <row r="342" spans="1:40" ht="35.450000000000003" customHeight="1" x14ac:dyDescent="0.25">
      <c r="A342" s="16"/>
      <c r="B342" s="1" t="s">
        <v>1867</v>
      </c>
      <c r="C342" s="1" t="s">
        <v>2159</v>
      </c>
      <c r="D342" s="1" t="s">
        <v>639</v>
      </c>
      <c r="E342" s="1" t="s">
        <v>103</v>
      </c>
      <c r="F342" s="1" t="s">
        <v>104</v>
      </c>
      <c r="G342" s="1" t="s">
        <v>1944</v>
      </c>
      <c r="H342" s="1" t="s">
        <v>1875</v>
      </c>
      <c r="I342" s="1" t="s">
        <v>674</v>
      </c>
      <c r="J342" s="1" t="s">
        <v>1872</v>
      </c>
      <c r="K342" s="1"/>
      <c r="L342" s="1"/>
      <c r="M342" s="1"/>
      <c r="N342" s="1"/>
      <c r="O342" s="1"/>
      <c r="P342" s="1"/>
      <c r="Q342" s="1">
        <v>9</v>
      </c>
      <c r="R342" s="1">
        <v>7</v>
      </c>
      <c r="S342" s="1">
        <v>9</v>
      </c>
      <c r="T342" s="1">
        <v>9</v>
      </c>
      <c r="U342" s="1">
        <v>10</v>
      </c>
      <c r="V342" s="1">
        <v>10</v>
      </c>
      <c r="W342" s="1">
        <v>10</v>
      </c>
      <c r="X342" s="1">
        <v>10</v>
      </c>
      <c r="Y342" s="1">
        <v>10</v>
      </c>
      <c r="Z342" s="1">
        <v>10</v>
      </c>
      <c r="AA342" s="1">
        <v>10</v>
      </c>
      <c r="AB342" s="1">
        <v>10</v>
      </c>
      <c r="AC342" s="1"/>
      <c r="AD342" s="1"/>
      <c r="AE342" s="1"/>
      <c r="AF342" s="1"/>
      <c r="AG342" s="1"/>
      <c r="AH342" s="1"/>
      <c r="AI342" s="1"/>
      <c r="AJ342" s="1"/>
      <c r="AK342" s="53">
        <v>114</v>
      </c>
      <c r="AL342" s="54">
        <v>39.950000000000003</v>
      </c>
      <c r="AM342" s="54">
        <f t="shared" si="5"/>
        <v>4554.3</v>
      </c>
      <c r="AN342" s="58">
        <v>17</v>
      </c>
    </row>
    <row r="343" spans="1:40" ht="35.450000000000003" customHeight="1" x14ac:dyDescent="0.25">
      <c r="A343" s="16"/>
      <c r="B343" s="1" t="s">
        <v>1867</v>
      </c>
      <c r="C343" s="1" t="s">
        <v>2159</v>
      </c>
      <c r="D343" s="1" t="s">
        <v>639</v>
      </c>
      <c r="E343" s="1" t="s">
        <v>105</v>
      </c>
      <c r="F343" s="1" t="s">
        <v>106</v>
      </c>
      <c r="G343" s="1" t="s">
        <v>649</v>
      </c>
      <c r="H343" s="1" t="s">
        <v>1871</v>
      </c>
      <c r="I343" s="1" t="s">
        <v>793</v>
      </c>
      <c r="J343" s="1" t="s">
        <v>1872</v>
      </c>
      <c r="K343" s="1">
        <v>10</v>
      </c>
      <c r="L343" s="1"/>
      <c r="M343" s="1">
        <v>18</v>
      </c>
      <c r="N343" s="1"/>
      <c r="O343" s="1">
        <v>1</v>
      </c>
      <c r="P343" s="1"/>
      <c r="Q343" s="1">
        <v>9</v>
      </c>
      <c r="R343" s="1"/>
      <c r="S343" s="1">
        <v>14</v>
      </c>
      <c r="T343" s="1"/>
      <c r="U343" s="1"/>
      <c r="V343" s="1"/>
      <c r="W343" s="1"/>
      <c r="X343" s="1"/>
      <c r="Y343" s="1"/>
      <c r="Z343" s="1"/>
      <c r="AA343" s="1"/>
      <c r="AB343" s="1"/>
      <c r="AC343" s="1">
        <v>15</v>
      </c>
      <c r="AD343" s="1"/>
      <c r="AE343" s="1">
        <v>15</v>
      </c>
      <c r="AF343" s="1"/>
      <c r="AG343" s="1">
        <v>11</v>
      </c>
      <c r="AH343" s="1"/>
      <c r="AI343" s="1">
        <v>20</v>
      </c>
      <c r="AJ343" s="1"/>
      <c r="AK343" s="53">
        <v>113</v>
      </c>
      <c r="AL343" s="54">
        <v>65.95</v>
      </c>
      <c r="AM343" s="54">
        <f t="shared" si="5"/>
        <v>7452.35</v>
      </c>
      <c r="AN343" s="58">
        <v>28.063829787234042</v>
      </c>
    </row>
    <row r="344" spans="1:40" ht="35.450000000000003" customHeight="1" x14ac:dyDescent="0.25">
      <c r="A344" s="16"/>
      <c r="B344" s="1" t="s">
        <v>1867</v>
      </c>
      <c r="C344" s="1" t="s">
        <v>2159</v>
      </c>
      <c r="D344" s="1" t="s">
        <v>639</v>
      </c>
      <c r="E344" s="1" t="s">
        <v>107</v>
      </c>
      <c r="F344" s="1" t="s">
        <v>108</v>
      </c>
      <c r="G344" s="1" t="s">
        <v>649</v>
      </c>
      <c r="H344" s="1" t="s">
        <v>1882</v>
      </c>
      <c r="I344" s="1" t="s">
        <v>674</v>
      </c>
      <c r="J344" s="1" t="s">
        <v>1876</v>
      </c>
      <c r="K344" s="1"/>
      <c r="L344" s="1"/>
      <c r="M344" s="1"/>
      <c r="N344" s="1"/>
      <c r="O344" s="1">
        <v>10</v>
      </c>
      <c r="P344" s="1">
        <v>3</v>
      </c>
      <c r="Q344" s="1">
        <v>8</v>
      </c>
      <c r="R344" s="1">
        <v>11</v>
      </c>
      <c r="S344" s="1">
        <v>11</v>
      </c>
      <c r="T344" s="1">
        <v>5</v>
      </c>
      <c r="U344" s="1">
        <v>8</v>
      </c>
      <c r="V344" s="1">
        <v>3</v>
      </c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53">
        <v>59</v>
      </c>
      <c r="AL344" s="54">
        <v>79.95</v>
      </c>
      <c r="AM344" s="54">
        <f t="shared" si="5"/>
        <v>4717.05</v>
      </c>
      <c r="AN344" s="58">
        <v>34.021276595744681</v>
      </c>
    </row>
    <row r="345" spans="1:40" ht="35.450000000000003" customHeight="1" x14ac:dyDescent="0.25">
      <c r="A345" s="16"/>
      <c r="B345" s="1" t="s">
        <v>1867</v>
      </c>
      <c r="C345" s="1" t="s">
        <v>2159</v>
      </c>
      <c r="D345" s="1" t="s">
        <v>639</v>
      </c>
      <c r="E345" s="1" t="s">
        <v>107</v>
      </c>
      <c r="F345" s="1" t="s">
        <v>108</v>
      </c>
      <c r="G345" s="1" t="s">
        <v>649</v>
      </c>
      <c r="H345" s="1" t="s">
        <v>1882</v>
      </c>
      <c r="I345" s="1" t="s">
        <v>674</v>
      </c>
      <c r="J345" s="1" t="s">
        <v>1872</v>
      </c>
      <c r="K345" s="1"/>
      <c r="L345" s="1"/>
      <c r="M345" s="1"/>
      <c r="N345" s="1"/>
      <c r="O345" s="1">
        <v>3</v>
      </c>
      <c r="P345" s="1">
        <v>4</v>
      </c>
      <c r="Q345" s="1">
        <v>5</v>
      </c>
      <c r="R345" s="1">
        <v>8</v>
      </c>
      <c r="S345" s="1">
        <v>6</v>
      </c>
      <c r="T345" s="1">
        <v>7</v>
      </c>
      <c r="U345" s="1">
        <v>13</v>
      </c>
      <c r="V345" s="1">
        <v>3</v>
      </c>
      <c r="W345" s="1">
        <v>2</v>
      </c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53">
        <v>51</v>
      </c>
      <c r="AL345" s="54">
        <v>79.95</v>
      </c>
      <c r="AM345" s="54">
        <f t="shared" si="5"/>
        <v>4077.4500000000003</v>
      </c>
      <c r="AN345" s="58">
        <v>34.021276595744681</v>
      </c>
    </row>
    <row r="346" spans="1:40" ht="35.450000000000003" customHeight="1" x14ac:dyDescent="0.25">
      <c r="A346" s="16"/>
      <c r="B346" s="1" t="s">
        <v>1867</v>
      </c>
      <c r="C346" s="1" t="s">
        <v>2159</v>
      </c>
      <c r="D346" s="1" t="s">
        <v>639</v>
      </c>
      <c r="E346" s="1" t="s">
        <v>109</v>
      </c>
      <c r="F346" s="1" t="s">
        <v>110</v>
      </c>
      <c r="G346" s="1" t="s">
        <v>649</v>
      </c>
      <c r="H346" s="1" t="s">
        <v>1871</v>
      </c>
      <c r="I346" s="1" t="s">
        <v>786</v>
      </c>
      <c r="J346" s="1" t="s">
        <v>1876</v>
      </c>
      <c r="K346" s="1">
        <v>3</v>
      </c>
      <c r="L346" s="1">
        <v>5</v>
      </c>
      <c r="M346" s="1">
        <v>5</v>
      </c>
      <c r="N346" s="1">
        <v>5</v>
      </c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>
        <v>4</v>
      </c>
      <c r="Z346" s="1"/>
      <c r="AA346" s="1">
        <v>1</v>
      </c>
      <c r="AB346" s="1">
        <v>5</v>
      </c>
      <c r="AC346" s="1">
        <v>1</v>
      </c>
      <c r="AD346" s="1">
        <v>1</v>
      </c>
      <c r="AE346" s="1"/>
      <c r="AF346" s="1">
        <v>5</v>
      </c>
      <c r="AG346" s="1">
        <v>2</v>
      </c>
      <c r="AH346" s="1"/>
      <c r="AI346" s="1">
        <v>2</v>
      </c>
      <c r="AJ346" s="1">
        <v>5</v>
      </c>
      <c r="AK346" s="53">
        <v>44</v>
      </c>
      <c r="AL346" s="54">
        <v>65.95</v>
      </c>
      <c r="AM346" s="54">
        <f t="shared" si="5"/>
        <v>2901.8</v>
      </c>
      <c r="AN346" s="58">
        <v>28.063829787234042</v>
      </c>
    </row>
    <row r="347" spans="1:40" ht="35.450000000000003" customHeight="1" x14ac:dyDescent="0.25">
      <c r="A347" s="16"/>
      <c r="B347" s="1" t="s">
        <v>1867</v>
      </c>
      <c r="C347" s="1" t="s">
        <v>2159</v>
      </c>
      <c r="D347" s="1" t="s">
        <v>639</v>
      </c>
      <c r="E347" s="1" t="s">
        <v>109</v>
      </c>
      <c r="F347" s="1" t="s">
        <v>110</v>
      </c>
      <c r="G347" s="1" t="s">
        <v>649</v>
      </c>
      <c r="H347" s="1" t="s">
        <v>1871</v>
      </c>
      <c r="I347" s="1" t="s">
        <v>786</v>
      </c>
      <c r="J347" s="1" t="s">
        <v>1872</v>
      </c>
      <c r="K347" s="1">
        <v>4</v>
      </c>
      <c r="L347" s="1">
        <v>4</v>
      </c>
      <c r="M347" s="1">
        <v>5</v>
      </c>
      <c r="N347" s="1">
        <v>5</v>
      </c>
      <c r="O347" s="1"/>
      <c r="P347" s="1"/>
      <c r="Q347" s="1"/>
      <c r="R347" s="1"/>
      <c r="S347" s="1"/>
      <c r="T347" s="1"/>
      <c r="U347" s="1"/>
      <c r="V347" s="1"/>
      <c r="W347" s="1">
        <v>3</v>
      </c>
      <c r="X347" s="1">
        <v>4</v>
      </c>
      <c r="Y347" s="1">
        <v>4</v>
      </c>
      <c r="Z347" s="1">
        <v>5</v>
      </c>
      <c r="AA347" s="1">
        <v>4</v>
      </c>
      <c r="AB347" s="1">
        <v>4</v>
      </c>
      <c r="AC347" s="1">
        <v>5</v>
      </c>
      <c r="AD347" s="1">
        <v>5</v>
      </c>
      <c r="AE347" s="1"/>
      <c r="AF347" s="1">
        <v>2</v>
      </c>
      <c r="AG347" s="1">
        <v>2</v>
      </c>
      <c r="AH347" s="1">
        <v>2</v>
      </c>
      <c r="AI347" s="1">
        <v>2</v>
      </c>
      <c r="AJ347" s="1">
        <v>2</v>
      </c>
      <c r="AK347" s="53">
        <v>62</v>
      </c>
      <c r="AL347" s="54">
        <v>65.95</v>
      </c>
      <c r="AM347" s="54">
        <f t="shared" si="5"/>
        <v>4088.9</v>
      </c>
      <c r="AN347" s="58">
        <v>28.063829787234042</v>
      </c>
    </row>
    <row r="348" spans="1:40" ht="35.450000000000003" customHeight="1" x14ac:dyDescent="0.25">
      <c r="A348" s="16"/>
      <c r="B348" s="1" t="s">
        <v>1867</v>
      </c>
      <c r="C348" s="1" t="s">
        <v>2159</v>
      </c>
      <c r="D348" s="1" t="s">
        <v>639</v>
      </c>
      <c r="E348" s="1" t="s">
        <v>111</v>
      </c>
      <c r="F348" s="1" t="s">
        <v>112</v>
      </c>
      <c r="G348" s="1" t="s">
        <v>649</v>
      </c>
      <c r="H348" s="1" t="s">
        <v>1882</v>
      </c>
      <c r="I348" s="1" t="s">
        <v>643</v>
      </c>
      <c r="J348" s="1" t="s">
        <v>1876</v>
      </c>
      <c r="K348" s="1">
        <v>20</v>
      </c>
      <c r="L348" s="1">
        <v>11</v>
      </c>
      <c r="M348" s="1">
        <v>30</v>
      </c>
      <c r="N348" s="1">
        <v>20</v>
      </c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>
        <v>11</v>
      </c>
      <c r="AJ348" s="1">
        <v>9</v>
      </c>
      <c r="AK348" s="53">
        <v>101</v>
      </c>
      <c r="AL348" s="54">
        <v>75.95</v>
      </c>
      <c r="AM348" s="54">
        <f t="shared" si="5"/>
        <v>7670.9500000000007</v>
      </c>
      <c r="AN348" s="58">
        <v>32.319148936170215</v>
      </c>
    </row>
    <row r="349" spans="1:40" ht="35.450000000000003" customHeight="1" x14ac:dyDescent="0.25">
      <c r="A349" s="16"/>
      <c r="B349" s="1" t="s">
        <v>1867</v>
      </c>
      <c r="C349" s="1" t="s">
        <v>2159</v>
      </c>
      <c r="D349" s="1" t="s">
        <v>639</v>
      </c>
      <c r="E349" s="1" t="s">
        <v>113</v>
      </c>
      <c r="F349" s="1" t="s">
        <v>114</v>
      </c>
      <c r="G349" s="1" t="s">
        <v>649</v>
      </c>
      <c r="H349" s="1" t="s">
        <v>1882</v>
      </c>
      <c r="I349" s="1" t="s">
        <v>643</v>
      </c>
      <c r="J349" s="1" t="s">
        <v>1876</v>
      </c>
      <c r="K349" s="1"/>
      <c r="L349" s="1"/>
      <c r="M349" s="1"/>
      <c r="N349" s="1"/>
      <c r="O349" s="1">
        <v>1</v>
      </c>
      <c r="P349" s="1">
        <v>1</v>
      </c>
      <c r="Q349" s="1"/>
      <c r="R349" s="1">
        <v>1</v>
      </c>
      <c r="S349" s="1"/>
      <c r="T349" s="1"/>
      <c r="U349" s="1"/>
      <c r="V349" s="1">
        <v>14</v>
      </c>
      <c r="W349" s="1">
        <v>14</v>
      </c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53">
        <v>31</v>
      </c>
      <c r="AL349" s="54">
        <v>69.95</v>
      </c>
      <c r="AM349" s="54">
        <f t="shared" si="5"/>
        <v>2168.4500000000003</v>
      </c>
      <c r="AN349" s="58">
        <v>29.76595744680851</v>
      </c>
    </row>
    <row r="350" spans="1:40" ht="35.450000000000003" customHeight="1" x14ac:dyDescent="0.25">
      <c r="A350" s="16"/>
      <c r="B350" s="1" t="s">
        <v>1867</v>
      </c>
      <c r="C350" s="1" t="s">
        <v>2159</v>
      </c>
      <c r="D350" s="1" t="s">
        <v>639</v>
      </c>
      <c r="E350" s="1" t="s">
        <v>113</v>
      </c>
      <c r="F350" s="1" t="s">
        <v>114</v>
      </c>
      <c r="G350" s="1" t="s">
        <v>649</v>
      </c>
      <c r="H350" s="1" t="s">
        <v>1882</v>
      </c>
      <c r="I350" s="1" t="s">
        <v>643</v>
      </c>
      <c r="J350" s="1" t="s">
        <v>1872</v>
      </c>
      <c r="K350" s="1"/>
      <c r="L350" s="1"/>
      <c r="M350" s="1"/>
      <c r="N350" s="1"/>
      <c r="O350" s="1">
        <v>8</v>
      </c>
      <c r="P350" s="1"/>
      <c r="Q350" s="1">
        <v>8</v>
      </c>
      <c r="R350" s="1">
        <v>3</v>
      </c>
      <c r="S350" s="1">
        <v>5</v>
      </c>
      <c r="T350" s="1">
        <v>9</v>
      </c>
      <c r="U350" s="1">
        <v>15</v>
      </c>
      <c r="V350" s="1">
        <v>10</v>
      </c>
      <c r="W350" s="1">
        <v>11</v>
      </c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53">
        <v>69</v>
      </c>
      <c r="AL350" s="54">
        <v>69.95</v>
      </c>
      <c r="AM350" s="54">
        <f t="shared" si="5"/>
        <v>4826.55</v>
      </c>
      <c r="AN350" s="58">
        <v>29.76595744680851</v>
      </c>
    </row>
    <row r="351" spans="1:40" ht="35.450000000000003" customHeight="1" x14ac:dyDescent="0.25">
      <c r="A351" s="16"/>
      <c r="B351" s="1" t="s">
        <v>1867</v>
      </c>
      <c r="C351" s="1" t="s">
        <v>2159</v>
      </c>
      <c r="D351" s="1" t="s">
        <v>639</v>
      </c>
      <c r="E351" s="1" t="s">
        <v>115</v>
      </c>
      <c r="F351" s="1" t="s">
        <v>116</v>
      </c>
      <c r="G351" s="1" t="s">
        <v>642</v>
      </c>
      <c r="H351" s="1" t="s">
        <v>1871</v>
      </c>
      <c r="I351" s="1" t="s">
        <v>786</v>
      </c>
      <c r="J351" s="1" t="s">
        <v>1876</v>
      </c>
      <c r="K351" s="1"/>
      <c r="L351" s="1"/>
      <c r="M351" s="1"/>
      <c r="N351" s="1"/>
      <c r="O351" s="1"/>
      <c r="P351" s="1"/>
      <c r="Q351" s="1"/>
      <c r="R351" s="1">
        <v>5</v>
      </c>
      <c r="S351" s="1"/>
      <c r="T351" s="1">
        <v>26</v>
      </c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53">
        <v>31</v>
      </c>
      <c r="AL351" s="54">
        <v>65.95</v>
      </c>
      <c r="AM351" s="54">
        <f t="shared" si="5"/>
        <v>2044.45</v>
      </c>
      <c r="AN351" s="58">
        <v>28.063829787234042</v>
      </c>
    </row>
    <row r="352" spans="1:40" ht="35.450000000000003" customHeight="1" x14ac:dyDescent="0.25">
      <c r="A352" s="16"/>
      <c r="B352" s="1" t="s">
        <v>1867</v>
      </c>
      <c r="C352" s="1" t="s">
        <v>2159</v>
      </c>
      <c r="D352" s="1" t="s">
        <v>639</v>
      </c>
      <c r="E352" s="1" t="s">
        <v>115</v>
      </c>
      <c r="F352" s="1" t="s">
        <v>116</v>
      </c>
      <c r="G352" s="1" t="s">
        <v>642</v>
      </c>
      <c r="H352" s="1" t="s">
        <v>1871</v>
      </c>
      <c r="I352" s="1" t="s">
        <v>786</v>
      </c>
      <c r="J352" s="1" t="s">
        <v>1872</v>
      </c>
      <c r="K352" s="1"/>
      <c r="L352" s="1"/>
      <c r="M352" s="1"/>
      <c r="N352" s="1"/>
      <c r="O352" s="1"/>
      <c r="P352" s="1"/>
      <c r="Q352" s="1"/>
      <c r="R352" s="1">
        <v>12</v>
      </c>
      <c r="S352" s="1">
        <v>29</v>
      </c>
      <c r="T352" s="1">
        <v>21</v>
      </c>
      <c r="U352" s="1">
        <v>5</v>
      </c>
      <c r="V352" s="1">
        <v>1</v>
      </c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53">
        <v>68</v>
      </c>
      <c r="AL352" s="54">
        <v>65.95</v>
      </c>
      <c r="AM352" s="54">
        <f t="shared" si="5"/>
        <v>4484.6000000000004</v>
      </c>
      <c r="AN352" s="58">
        <v>28.063829787234042</v>
      </c>
    </row>
    <row r="353" spans="1:40" ht="35.450000000000003" customHeight="1" x14ac:dyDescent="0.25">
      <c r="A353" s="16"/>
      <c r="B353" s="1" t="s">
        <v>1867</v>
      </c>
      <c r="C353" s="1" t="s">
        <v>2159</v>
      </c>
      <c r="D353" s="1" t="s">
        <v>639</v>
      </c>
      <c r="E353" s="1" t="s">
        <v>117</v>
      </c>
      <c r="F353" s="1" t="s">
        <v>118</v>
      </c>
      <c r="G353" s="1" t="s">
        <v>649</v>
      </c>
      <c r="H353" s="1" t="s">
        <v>1871</v>
      </c>
      <c r="I353" s="1" t="s">
        <v>674</v>
      </c>
      <c r="J353" s="1" t="s">
        <v>1876</v>
      </c>
      <c r="K353" s="1">
        <v>2</v>
      </c>
      <c r="L353" s="1"/>
      <c r="M353" s="1">
        <v>3</v>
      </c>
      <c r="N353" s="1"/>
      <c r="O353" s="1"/>
      <c r="P353" s="1"/>
      <c r="Q353" s="1"/>
      <c r="R353" s="1"/>
      <c r="S353" s="1"/>
      <c r="T353" s="1"/>
      <c r="U353" s="1"/>
      <c r="V353" s="1"/>
      <c r="W353" s="1">
        <v>1</v>
      </c>
      <c r="X353" s="1"/>
      <c r="Y353" s="1">
        <v>1</v>
      </c>
      <c r="Z353" s="1">
        <v>1</v>
      </c>
      <c r="AA353" s="1">
        <v>1</v>
      </c>
      <c r="AB353" s="1">
        <v>1</v>
      </c>
      <c r="AC353" s="1">
        <v>1</v>
      </c>
      <c r="AD353" s="1">
        <v>1</v>
      </c>
      <c r="AE353" s="1">
        <v>2</v>
      </c>
      <c r="AF353" s="1">
        <v>1</v>
      </c>
      <c r="AG353" s="1">
        <v>3</v>
      </c>
      <c r="AH353" s="1">
        <v>2</v>
      </c>
      <c r="AI353" s="1">
        <v>3</v>
      </c>
      <c r="AJ353" s="1">
        <v>1</v>
      </c>
      <c r="AK353" s="53">
        <v>24</v>
      </c>
      <c r="AL353" s="54">
        <v>54.95</v>
      </c>
      <c r="AM353" s="54">
        <f t="shared" si="5"/>
        <v>1318.8000000000002</v>
      </c>
      <c r="AN353" s="58">
        <v>23.382978723404257</v>
      </c>
    </row>
    <row r="354" spans="1:40" ht="35.450000000000003" customHeight="1" x14ac:dyDescent="0.25">
      <c r="A354" s="16"/>
      <c r="B354" s="1" t="s">
        <v>1867</v>
      </c>
      <c r="C354" s="1" t="s">
        <v>2159</v>
      </c>
      <c r="D354" s="1" t="s">
        <v>639</v>
      </c>
      <c r="E354" s="1" t="s">
        <v>117</v>
      </c>
      <c r="F354" s="1" t="s">
        <v>118</v>
      </c>
      <c r="G354" s="1" t="s">
        <v>649</v>
      </c>
      <c r="H354" s="1" t="s">
        <v>1871</v>
      </c>
      <c r="I354" s="1" t="s">
        <v>674</v>
      </c>
      <c r="J354" s="1" t="s">
        <v>1872</v>
      </c>
      <c r="K354" s="1">
        <v>1</v>
      </c>
      <c r="L354" s="1">
        <v>8</v>
      </c>
      <c r="M354" s="1">
        <v>1</v>
      </c>
      <c r="N354" s="1"/>
      <c r="O354" s="1"/>
      <c r="P354" s="1"/>
      <c r="Q354" s="1"/>
      <c r="R354" s="1"/>
      <c r="S354" s="1"/>
      <c r="T354" s="1"/>
      <c r="U354" s="1"/>
      <c r="V354" s="1"/>
      <c r="W354" s="1">
        <v>2</v>
      </c>
      <c r="X354" s="1">
        <v>1</v>
      </c>
      <c r="Y354" s="1">
        <v>9</v>
      </c>
      <c r="Z354" s="1"/>
      <c r="AA354" s="1">
        <v>3</v>
      </c>
      <c r="AB354" s="1">
        <v>10</v>
      </c>
      <c r="AC354" s="1"/>
      <c r="AD354" s="1">
        <v>11</v>
      </c>
      <c r="AE354" s="1">
        <v>1</v>
      </c>
      <c r="AF354" s="1">
        <v>11</v>
      </c>
      <c r="AG354" s="1"/>
      <c r="AH354" s="1">
        <v>1</v>
      </c>
      <c r="AI354" s="1">
        <v>1</v>
      </c>
      <c r="AJ354" s="1">
        <v>10</v>
      </c>
      <c r="AK354" s="53">
        <v>70</v>
      </c>
      <c r="AL354" s="54">
        <v>54.95</v>
      </c>
      <c r="AM354" s="54">
        <f t="shared" si="5"/>
        <v>3846.5</v>
      </c>
      <c r="AN354" s="58">
        <v>23.382978723404257</v>
      </c>
    </row>
    <row r="355" spans="1:40" ht="35.450000000000003" customHeight="1" x14ac:dyDescent="0.25">
      <c r="A355" s="16"/>
      <c r="B355" s="1" t="s">
        <v>1867</v>
      </c>
      <c r="C355" s="1" t="s">
        <v>2159</v>
      </c>
      <c r="D355" s="1" t="s">
        <v>639</v>
      </c>
      <c r="E355" s="1" t="s">
        <v>119</v>
      </c>
      <c r="F355" s="1" t="s">
        <v>120</v>
      </c>
      <c r="G355" s="1" t="s">
        <v>659</v>
      </c>
      <c r="H355" s="1" t="s">
        <v>1871</v>
      </c>
      <c r="I355" s="1" t="s">
        <v>674</v>
      </c>
      <c r="J355" s="1" t="s">
        <v>1876</v>
      </c>
      <c r="K355" s="1">
        <v>16</v>
      </c>
      <c r="L355" s="1"/>
      <c r="M355" s="1">
        <v>13</v>
      </c>
      <c r="N355" s="1"/>
      <c r="O355" s="1"/>
      <c r="P355" s="1"/>
      <c r="Q355" s="1"/>
      <c r="R355" s="1"/>
      <c r="S355" s="1"/>
      <c r="T355" s="1"/>
      <c r="U355" s="1"/>
      <c r="V355" s="1"/>
      <c r="W355" s="1">
        <v>5</v>
      </c>
      <c r="X355" s="1">
        <v>5</v>
      </c>
      <c r="Y355" s="1"/>
      <c r="Z355" s="1">
        <v>5</v>
      </c>
      <c r="AA355" s="1">
        <v>5</v>
      </c>
      <c r="AB355" s="1"/>
      <c r="AC355" s="1">
        <v>5</v>
      </c>
      <c r="AD355" s="1"/>
      <c r="AE355" s="1">
        <v>5</v>
      </c>
      <c r="AF355" s="1"/>
      <c r="AG355" s="1">
        <v>3</v>
      </c>
      <c r="AH355" s="1">
        <v>16</v>
      </c>
      <c r="AI355" s="1">
        <v>16</v>
      </c>
      <c r="AJ355" s="1"/>
      <c r="AK355" s="53">
        <v>94</v>
      </c>
      <c r="AL355" s="54">
        <v>59.95</v>
      </c>
      <c r="AM355" s="54">
        <f t="shared" si="5"/>
        <v>5635.3</v>
      </c>
      <c r="AN355" s="58">
        <v>25.51063829787234</v>
      </c>
    </row>
    <row r="356" spans="1:40" ht="35.450000000000003" customHeight="1" x14ac:dyDescent="0.25">
      <c r="A356" s="16"/>
      <c r="B356" s="1" t="s">
        <v>1867</v>
      </c>
      <c r="C356" s="1" t="s">
        <v>2159</v>
      </c>
      <c r="D356" s="1" t="s">
        <v>639</v>
      </c>
      <c r="E356" s="1" t="s">
        <v>121</v>
      </c>
      <c r="F356" s="1" t="s">
        <v>122</v>
      </c>
      <c r="G356" s="1" t="s">
        <v>1944</v>
      </c>
      <c r="H356" s="1" t="s">
        <v>1871</v>
      </c>
      <c r="I356" s="1" t="s">
        <v>674</v>
      </c>
      <c r="J356" s="1" t="s">
        <v>1876</v>
      </c>
      <c r="K356" s="1">
        <v>2</v>
      </c>
      <c r="L356" s="1">
        <v>5</v>
      </c>
      <c r="M356" s="1">
        <v>4</v>
      </c>
      <c r="N356" s="1">
        <v>5</v>
      </c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>
        <v>5</v>
      </c>
      <c r="AD356" s="1">
        <v>5</v>
      </c>
      <c r="AE356" s="1">
        <v>5</v>
      </c>
      <c r="AF356" s="1">
        <v>5</v>
      </c>
      <c r="AG356" s="1">
        <v>2</v>
      </c>
      <c r="AH356" s="1">
        <v>1</v>
      </c>
      <c r="AI356" s="1">
        <v>5</v>
      </c>
      <c r="AJ356" s="1">
        <v>5</v>
      </c>
      <c r="AK356" s="53">
        <v>49</v>
      </c>
      <c r="AL356" s="54">
        <v>55.95</v>
      </c>
      <c r="AM356" s="54">
        <f t="shared" si="5"/>
        <v>2741.55</v>
      </c>
      <c r="AN356" s="58">
        <v>23.808510638297872</v>
      </c>
    </row>
    <row r="357" spans="1:40" ht="35.450000000000003" customHeight="1" x14ac:dyDescent="0.25">
      <c r="A357" s="16"/>
      <c r="B357" s="1" t="s">
        <v>1867</v>
      </c>
      <c r="C357" s="1" t="s">
        <v>2159</v>
      </c>
      <c r="D357" s="1" t="s">
        <v>639</v>
      </c>
      <c r="E357" s="1" t="s">
        <v>121</v>
      </c>
      <c r="F357" s="1" t="s">
        <v>122</v>
      </c>
      <c r="G357" s="1" t="s">
        <v>1944</v>
      </c>
      <c r="H357" s="1" t="s">
        <v>1871</v>
      </c>
      <c r="I357" s="1" t="s">
        <v>674</v>
      </c>
      <c r="J357" s="1" t="s">
        <v>1872</v>
      </c>
      <c r="K357" s="1">
        <v>3</v>
      </c>
      <c r="L357" s="1">
        <v>4</v>
      </c>
      <c r="M357" s="1">
        <v>3</v>
      </c>
      <c r="N357" s="1">
        <v>3</v>
      </c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>
        <v>4</v>
      </c>
      <c r="AD357" s="1">
        <v>4</v>
      </c>
      <c r="AE357" s="1">
        <v>4</v>
      </c>
      <c r="AF357" s="1">
        <v>4</v>
      </c>
      <c r="AG357" s="1">
        <v>4</v>
      </c>
      <c r="AH357" s="1">
        <v>4</v>
      </c>
      <c r="AI357" s="1">
        <v>3</v>
      </c>
      <c r="AJ357" s="1">
        <v>4</v>
      </c>
      <c r="AK357" s="53">
        <v>44</v>
      </c>
      <c r="AL357" s="54">
        <v>55.95</v>
      </c>
      <c r="AM357" s="54">
        <f t="shared" si="5"/>
        <v>2461.8000000000002</v>
      </c>
      <c r="AN357" s="58">
        <v>23.808510638297872</v>
      </c>
    </row>
    <row r="358" spans="1:40" ht="35.450000000000003" customHeight="1" x14ac:dyDescent="0.25">
      <c r="A358" s="16"/>
      <c r="B358" s="1" t="s">
        <v>1867</v>
      </c>
      <c r="C358" s="1" t="s">
        <v>2159</v>
      </c>
      <c r="D358" s="1" t="s">
        <v>639</v>
      </c>
      <c r="E358" s="1" t="s">
        <v>123</v>
      </c>
      <c r="F358" s="1" t="s">
        <v>124</v>
      </c>
      <c r="G358" s="1" t="s">
        <v>1944</v>
      </c>
      <c r="H358" s="1" t="s">
        <v>1871</v>
      </c>
      <c r="I358" s="1" t="s">
        <v>674</v>
      </c>
      <c r="J358" s="1" t="s">
        <v>1876</v>
      </c>
      <c r="K358" s="1"/>
      <c r="L358" s="1"/>
      <c r="M358" s="1">
        <v>4</v>
      </c>
      <c r="N358" s="1">
        <v>4</v>
      </c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>
        <v>8</v>
      </c>
      <c r="AE358" s="1"/>
      <c r="AF358" s="1"/>
      <c r="AG358" s="1"/>
      <c r="AH358" s="1"/>
      <c r="AI358" s="1"/>
      <c r="AJ358" s="1"/>
      <c r="AK358" s="53">
        <v>16</v>
      </c>
      <c r="AL358" s="54">
        <v>55.95</v>
      </c>
      <c r="AM358" s="54">
        <f t="shared" si="5"/>
        <v>895.2</v>
      </c>
      <c r="AN358" s="58">
        <v>23.808510638297872</v>
      </c>
    </row>
    <row r="359" spans="1:40" ht="35.450000000000003" customHeight="1" x14ac:dyDescent="0.25">
      <c r="A359" s="16"/>
      <c r="B359" s="1" t="s">
        <v>1867</v>
      </c>
      <c r="C359" s="1" t="s">
        <v>2159</v>
      </c>
      <c r="D359" s="1" t="s">
        <v>639</v>
      </c>
      <c r="E359" s="1" t="s">
        <v>123</v>
      </c>
      <c r="F359" s="1" t="s">
        <v>124</v>
      </c>
      <c r="G359" s="1" t="s">
        <v>1944</v>
      </c>
      <c r="H359" s="1" t="s">
        <v>1871</v>
      </c>
      <c r="I359" s="1" t="s">
        <v>674</v>
      </c>
      <c r="J359" s="1" t="s">
        <v>1872</v>
      </c>
      <c r="K359" s="1">
        <v>3</v>
      </c>
      <c r="L359" s="1">
        <v>2</v>
      </c>
      <c r="M359" s="1">
        <v>9</v>
      </c>
      <c r="N359" s="1"/>
      <c r="O359" s="1"/>
      <c r="P359" s="1"/>
      <c r="Q359" s="1"/>
      <c r="R359" s="1"/>
      <c r="S359" s="1"/>
      <c r="T359" s="1"/>
      <c r="U359" s="1"/>
      <c r="V359" s="1"/>
      <c r="W359" s="1">
        <v>5</v>
      </c>
      <c r="X359" s="1">
        <v>3</v>
      </c>
      <c r="Y359" s="1">
        <v>2</v>
      </c>
      <c r="Z359" s="1">
        <v>5</v>
      </c>
      <c r="AA359" s="1">
        <v>10</v>
      </c>
      <c r="AB359" s="1">
        <v>9</v>
      </c>
      <c r="AC359" s="1">
        <v>5</v>
      </c>
      <c r="AD359" s="1"/>
      <c r="AE359" s="1">
        <v>4</v>
      </c>
      <c r="AF359" s="1">
        <v>2</v>
      </c>
      <c r="AG359" s="1">
        <v>5</v>
      </c>
      <c r="AH359" s="1">
        <v>2</v>
      </c>
      <c r="AI359" s="1">
        <v>2</v>
      </c>
      <c r="AJ359" s="1">
        <v>5</v>
      </c>
      <c r="AK359" s="53">
        <v>73</v>
      </c>
      <c r="AL359" s="54">
        <v>55.95</v>
      </c>
      <c r="AM359" s="54">
        <f t="shared" si="5"/>
        <v>4084.3500000000004</v>
      </c>
      <c r="AN359" s="58">
        <v>23.808510638297872</v>
      </c>
    </row>
    <row r="360" spans="1:40" ht="35.450000000000003" customHeight="1" x14ac:dyDescent="0.25">
      <c r="A360" s="16"/>
      <c r="B360" s="1" t="s">
        <v>1867</v>
      </c>
      <c r="C360" s="1" t="s">
        <v>2159</v>
      </c>
      <c r="D360" s="1" t="s">
        <v>639</v>
      </c>
      <c r="E360" s="1" t="s">
        <v>125</v>
      </c>
      <c r="F360" s="1" t="s">
        <v>126</v>
      </c>
      <c r="G360" s="1" t="s">
        <v>1944</v>
      </c>
      <c r="H360" s="1" t="s">
        <v>1875</v>
      </c>
      <c r="I360" s="1" t="s">
        <v>674</v>
      </c>
      <c r="J360" s="1" t="s">
        <v>1876</v>
      </c>
      <c r="K360" s="1"/>
      <c r="L360" s="1"/>
      <c r="M360" s="1"/>
      <c r="N360" s="1"/>
      <c r="O360" s="1"/>
      <c r="P360" s="1"/>
      <c r="Q360" s="1">
        <v>10</v>
      </c>
      <c r="R360" s="1">
        <v>9</v>
      </c>
      <c r="S360" s="1">
        <v>10</v>
      </c>
      <c r="T360" s="1">
        <v>10</v>
      </c>
      <c r="U360" s="1">
        <v>9</v>
      </c>
      <c r="V360" s="1">
        <v>11</v>
      </c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53">
        <v>59</v>
      </c>
      <c r="AL360" s="54">
        <v>49.95</v>
      </c>
      <c r="AM360" s="54">
        <f t="shared" si="5"/>
        <v>2947.05</v>
      </c>
      <c r="AN360" s="58">
        <v>21.25531914893617</v>
      </c>
    </row>
    <row r="361" spans="1:40" ht="35.450000000000003" customHeight="1" x14ac:dyDescent="0.25">
      <c r="A361" s="16"/>
      <c r="B361" s="1" t="s">
        <v>1867</v>
      </c>
      <c r="C361" s="1" t="s">
        <v>2159</v>
      </c>
      <c r="D361" s="1" t="s">
        <v>639</v>
      </c>
      <c r="E361" s="1" t="s">
        <v>125</v>
      </c>
      <c r="F361" s="1" t="s">
        <v>126</v>
      </c>
      <c r="G361" s="1" t="s">
        <v>1944</v>
      </c>
      <c r="H361" s="1" t="s">
        <v>1875</v>
      </c>
      <c r="I361" s="1" t="s">
        <v>674</v>
      </c>
      <c r="J361" s="1" t="s">
        <v>1872</v>
      </c>
      <c r="K361" s="1"/>
      <c r="L361" s="1"/>
      <c r="M361" s="1"/>
      <c r="N361" s="1"/>
      <c r="O361" s="1"/>
      <c r="P361" s="1"/>
      <c r="Q361" s="1">
        <v>5</v>
      </c>
      <c r="R361" s="1">
        <v>5</v>
      </c>
      <c r="S361" s="1">
        <v>5</v>
      </c>
      <c r="T361" s="1">
        <v>5</v>
      </c>
      <c r="U361" s="1">
        <v>5</v>
      </c>
      <c r="V361" s="1">
        <v>5</v>
      </c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53">
        <v>30</v>
      </c>
      <c r="AL361" s="54">
        <v>49.95</v>
      </c>
      <c r="AM361" s="54">
        <f t="shared" si="5"/>
        <v>1498.5</v>
      </c>
      <c r="AN361" s="58">
        <v>21.25531914893617</v>
      </c>
    </row>
    <row r="362" spans="1:40" ht="35.450000000000003" customHeight="1" x14ac:dyDescent="0.25">
      <c r="A362" s="16"/>
      <c r="B362" s="1" t="s">
        <v>1867</v>
      </c>
      <c r="C362" s="1" t="s">
        <v>2159</v>
      </c>
      <c r="D362" s="1" t="s">
        <v>639</v>
      </c>
      <c r="E362" s="1" t="s">
        <v>127</v>
      </c>
      <c r="F362" s="1" t="s">
        <v>128</v>
      </c>
      <c r="G362" s="1" t="s">
        <v>1944</v>
      </c>
      <c r="H362" s="1" t="s">
        <v>1871</v>
      </c>
      <c r="I362" s="1" t="s">
        <v>674</v>
      </c>
      <c r="J362" s="1" t="s">
        <v>1872</v>
      </c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>
        <v>12</v>
      </c>
      <c r="X362" s="1">
        <v>6</v>
      </c>
      <c r="Y362" s="1">
        <v>18</v>
      </c>
      <c r="Z362" s="1">
        <v>2</v>
      </c>
      <c r="AA362" s="1">
        <v>4</v>
      </c>
      <c r="AB362" s="1">
        <v>14</v>
      </c>
      <c r="AC362" s="1">
        <v>2</v>
      </c>
      <c r="AD362" s="1">
        <v>6</v>
      </c>
      <c r="AE362" s="1">
        <v>7</v>
      </c>
      <c r="AF362" s="1">
        <v>6</v>
      </c>
      <c r="AG362" s="1">
        <v>9</v>
      </c>
      <c r="AH362" s="1">
        <v>3</v>
      </c>
      <c r="AI362" s="1"/>
      <c r="AJ362" s="1"/>
      <c r="AK362" s="53">
        <v>89</v>
      </c>
      <c r="AL362" s="54">
        <v>59.95</v>
      </c>
      <c r="AM362" s="54">
        <f t="shared" si="5"/>
        <v>5335.55</v>
      </c>
      <c r="AN362" s="58">
        <v>25.51063829787234</v>
      </c>
    </row>
    <row r="363" spans="1:40" ht="35.450000000000003" customHeight="1" x14ac:dyDescent="0.25">
      <c r="A363" s="16"/>
      <c r="B363" s="1" t="s">
        <v>1867</v>
      </c>
      <c r="C363" s="1" t="s">
        <v>2159</v>
      </c>
      <c r="D363" s="1" t="s">
        <v>639</v>
      </c>
      <c r="E363" s="1" t="s">
        <v>129</v>
      </c>
      <c r="F363" s="1" t="s">
        <v>130</v>
      </c>
      <c r="G363" s="1" t="s">
        <v>649</v>
      </c>
      <c r="H363" s="1" t="s">
        <v>1875</v>
      </c>
      <c r="I363" s="1" t="s">
        <v>793</v>
      </c>
      <c r="J363" s="1" t="s">
        <v>1872</v>
      </c>
      <c r="K363" s="1"/>
      <c r="L363" s="1"/>
      <c r="M363" s="1"/>
      <c r="N363" s="1"/>
      <c r="O363" s="1">
        <v>6</v>
      </c>
      <c r="P363" s="1">
        <v>7</v>
      </c>
      <c r="Q363" s="1">
        <v>5</v>
      </c>
      <c r="R363" s="1">
        <v>8</v>
      </c>
      <c r="S363" s="1">
        <v>5</v>
      </c>
      <c r="T363" s="1">
        <v>7</v>
      </c>
      <c r="U363" s="1">
        <v>7</v>
      </c>
      <c r="V363" s="1">
        <v>9</v>
      </c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53">
        <v>54</v>
      </c>
      <c r="AL363" s="54">
        <v>59.95</v>
      </c>
      <c r="AM363" s="54">
        <f t="shared" si="5"/>
        <v>3237.3</v>
      </c>
      <c r="AN363" s="58">
        <v>25.51063829787234</v>
      </c>
    </row>
    <row r="364" spans="1:40" ht="35.450000000000003" customHeight="1" x14ac:dyDescent="0.25">
      <c r="A364" s="16"/>
      <c r="B364" s="1" t="s">
        <v>1867</v>
      </c>
      <c r="C364" s="1" t="s">
        <v>2159</v>
      </c>
      <c r="D364" s="1" t="s">
        <v>639</v>
      </c>
      <c r="E364" s="1" t="s">
        <v>129</v>
      </c>
      <c r="F364" s="1" t="s">
        <v>130</v>
      </c>
      <c r="G364" s="1" t="s">
        <v>649</v>
      </c>
      <c r="H364" s="1" t="s">
        <v>1875</v>
      </c>
      <c r="I364" s="1" t="s">
        <v>793</v>
      </c>
      <c r="J364" s="1" t="s">
        <v>1877</v>
      </c>
      <c r="K364" s="1"/>
      <c r="L364" s="1"/>
      <c r="M364" s="1"/>
      <c r="N364" s="1"/>
      <c r="O364" s="1"/>
      <c r="P364" s="1">
        <v>5</v>
      </c>
      <c r="Q364" s="1"/>
      <c r="R364" s="1">
        <v>7</v>
      </c>
      <c r="S364" s="1"/>
      <c r="T364" s="1">
        <v>10</v>
      </c>
      <c r="U364" s="1"/>
      <c r="V364" s="1">
        <v>9</v>
      </c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53">
        <v>31</v>
      </c>
      <c r="AL364" s="54">
        <v>59.95</v>
      </c>
      <c r="AM364" s="54">
        <f t="shared" si="5"/>
        <v>1858.45</v>
      </c>
      <c r="AN364" s="58">
        <v>25.51063829787234</v>
      </c>
    </row>
    <row r="365" spans="1:40" ht="35.450000000000003" customHeight="1" x14ac:dyDescent="0.25">
      <c r="A365" s="16"/>
      <c r="B365" s="1" t="s">
        <v>1867</v>
      </c>
      <c r="C365" s="1" t="s">
        <v>2159</v>
      </c>
      <c r="D365" s="1" t="s">
        <v>639</v>
      </c>
      <c r="E365" s="1" t="s">
        <v>131</v>
      </c>
      <c r="F365" s="1" t="s">
        <v>132</v>
      </c>
      <c r="G365" s="1" t="s">
        <v>649</v>
      </c>
      <c r="H365" s="1" t="s">
        <v>1875</v>
      </c>
      <c r="I365" s="1" t="s">
        <v>786</v>
      </c>
      <c r="J365" s="1" t="s">
        <v>1876</v>
      </c>
      <c r="K365" s="1"/>
      <c r="L365" s="1"/>
      <c r="M365" s="1"/>
      <c r="N365" s="1"/>
      <c r="O365" s="1">
        <v>3</v>
      </c>
      <c r="P365" s="1"/>
      <c r="Q365" s="1">
        <v>26</v>
      </c>
      <c r="R365" s="1">
        <v>44</v>
      </c>
      <c r="S365" s="1">
        <v>4</v>
      </c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53">
        <v>77</v>
      </c>
      <c r="AL365" s="54">
        <v>45.95</v>
      </c>
      <c r="AM365" s="54">
        <f t="shared" si="5"/>
        <v>3538.15</v>
      </c>
      <c r="AN365" s="58">
        <v>19.553191489361701</v>
      </c>
    </row>
    <row r="366" spans="1:40" ht="35.450000000000003" customHeight="1" x14ac:dyDescent="0.25">
      <c r="A366" s="16"/>
      <c r="B366" s="1" t="s">
        <v>1867</v>
      </c>
      <c r="C366" s="1" t="s">
        <v>2159</v>
      </c>
      <c r="D366" s="1" t="s">
        <v>639</v>
      </c>
      <c r="E366" s="1" t="s">
        <v>131</v>
      </c>
      <c r="F366" s="1" t="s">
        <v>132</v>
      </c>
      <c r="G366" s="1" t="s">
        <v>649</v>
      </c>
      <c r="H366" s="1" t="s">
        <v>1875</v>
      </c>
      <c r="I366" s="1" t="s">
        <v>786</v>
      </c>
      <c r="J366" s="1" t="s">
        <v>1872</v>
      </c>
      <c r="K366" s="1"/>
      <c r="L366" s="1"/>
      <c r="M366" s="1">
        <v>1</v>
      </c>
      <c r="N366" s="1"/>
      <c r="O366" s="1">
        <v>1</v>
      </c>
      <c r="P366" s="1"/>
      <c r="Q366" s="1"/>
      <c r="R366" s="1">
        <v>3</v>
      </c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53">
        <v>5</v>
      </c>
      <c r="AL366" s="54">
        <v>45.95</v>
      </c>
      <c r="AM366" s="54">
        <f t="shared" si="5"/>
        <v>229.75</v>
      </c>
      <c r="AN366" s="58">
        <v>19.553191489361701</v>
      </c>
    </row>
    <row r="367" spans="1:40" ht="35.450000000000003" customHeight="1" x14ac:dyDescent="0.25">
      <c r="A367" s="16"/>
      <c r="B367" s="1" t="s">
        <v>1867</v>
      </c>
      <c r="C367" s="1" t="s">
        <v>2159</v>
      </c>
      <c r="D367" s="1" t="s">
        <v>639</v>
      </c>
      <c r="E367" s="1" t="s">
        <v>133</v>
      </c>
      <c r="F367" s="1" t="s">
        <v>134</v>
      </c>
      <c r="G367" s="1" t="s">
        <v>649</v>
      </c>
      <c r="H367" s="1" t="s">
        <v>1882</v>
      </c>
      <c r="I367" s="1" t="s">
        <v>786</v>
      </c>
      <c r="J367" s="1" t="s">
        <v>1876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>
        <v>2</v>
      </c>
      <c r="AD367" s="1">
        <v>10</v>
      </c>
      <c r="AE367" s="1">
        <v>4</v>
      </c>
      <c r="AF367" s="1">
        <v>6</v>
      </c>
      <c r="AG367" s="1">
        <v>8</v>
      </c>
      <c r="AH367" s="1">
        <v>5</v>
      </c>
      <c r="AI367" s="1"/>
      <c r="AJ367" s="1"/>
      <c r="AK367" s="53">
        <v>35</v>
      </c>
      <c r="AL367" s="54">
        <v>75.95</v>
      </c>
      <c r="AM367" s="54">
        <f t="shared" si="5"/>
        <v>2658.25</v>
      </c>
      <c r="AN367" s="58">
        <v>32.319148936170215</v>
      </c>
    </row>
    <row r="368" spans="1:40" ht="35.450000000000003" customHeight="1" x14ac:dyDescent="0.25">
      <c r="A368" s="16"/>
      <c r="B368" s="1" t="s">
        <v>1867</v>
      </c>
      <c r="C368" s="1" t="s">
        <v>2159</v>
      </c>
      <c r="D368" s="1" t="s">
        <v>639</v>
      </c>
      <c r="E368" s="1" t="s">
        <v>133</v>
      </c>
      <c r="F368" s="1" t="s">
        <v>134</v>
      </c>
      <c r="G368" s="1" t="s">
        <v>649</v>
      </c>
      <c r="H368" s="1" t="s">
        <v>1882</v>
      </c>
      <c r="I368" s="1" t="s">
        <v>786</v>
      </c>
      <c r="J368" s="1" t="s">
        <v>1872</v>
      </c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>
        <v>12</v>
      </c>
      <c r="AD368" s="1">
        <v>11</v>
      </c>
      <c r="AE368" s="1">
        <v>8</v>
      </c>
      <c r="AF368" s="1">
        <v>10</v>
      </c>
      <c r="AG368" s="1">
        <v>4</v>
      </c>
      <c r="AH368" s="1"/>
      <c r="AI368" s="1">
        <v>2</v>
      </c>
      <c r="AJ368" s="1"/>
      <c r="AK368" s="53">
        <v>47</v>
      </c>
      <c r="AL368" s="54">
        <v>75.95</v>
      </c>
      <c r="AM368" s="54">
        <f t="shared" si="5"/>
        <v>3569.65</v>
      </c>
      <c r="AN368" s="58">
        <v>32.319148936170215</v>
      </c>
    </row>
    <row r="369" spans="1:40" ht="35.450000000000003" customHeight="1" x14ac:dyDescent="0.25">
      <c r="A369" s="16"/>
      <c r="B369" s="1" t="s">
        <v>1867</v>
      </c>
      <c r="C369" s="1" t="s">
        <v>2159</v>
      </c>
      <c r="D369" s="1" t="s">
        <v>639</v>
      </c>
      <c r="E369" s="1" t="s">
        <v>135</v>
      </c>
      <c r="F369" s="1" t="s">
        <v>136</v>
      </c>
      <c r="G369" s="1" t="s">
        <v>649</v>
      </c>
      <c r="H369" s="1" t="s">
        <v>1882</v>
      </c>
      <c r="I369" s="1" t="s">
        <v>643</v>
      </c>
      <c r="J369" s="1" t="s">
        <v>2164</v>
      </c>
      <c r="K369" s="1">
        <v>9</v>
      </c>
      <c r="L369" s="1">
        <v>10</v>
      </c>
      <c r="M369" s="1">
        <v>8</v>
      </c>
      <c r="N369" s="1">
        <v>8</v>
      </c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>
        <v>8</v>
      </c>
      <c r="AJ369" s="1">
        <v>8</v>
      </c>
      <c r="AK369" s="53">
        <v>51</v>
      </c>
      <c r="AL369" s="54">
        <v>49.95</v>
      </c>
      <c r="AM369" s="54">
        <f t="shared" si="5"/>
        <v>2547.4500000000003</v>
      </c>
      <c r="AN369" s="58">
        <v>21.25531914893617</v>
      </c>
    </row>
    <row r="370" spans="1:40" ht="35.450000000000003" customHeight="1" x14ac:dyDescent="0.25">
      <c r="A370" s="16"/>
      <c r="B370" s="1" t="s">
        <v>1867</v>
      </c>
      <c r="C370" s="1" t="s">
        <v>2159</v>
      </c>
      <c r="D370" s="1" t="s">
        <v>639</v>
      </c>
      <c r="E370" s="1" t="s">
        <v>135</v>
      </c>
      <c r="F370" s="1" t="s">
        <v>136</v>
      </c>
      <c r="G370" s="1" t="s">
        <v>649</v>
      </c>
      <c r="H370" s="1" t="s">
        <v>1882</v>
      </c>
      <c r="I370" s="1" t="s">
        <v>643</v>
      </c>
      <c r="J370" s="1" t="s">
        <v>1876</v>
      </c>
      <c r="K370" s="1">
        <v>4</v>
      </c>
      <c r="L370" s="1">
        <v>4</v>
      </c>
      <c r="M370" s="1">
        <v>5</v>
      </c>
      <c r="N370" s="1">
        <v>4</v>
      </c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53">
        <v>17</v>
      </c>
      <c r="AL370" s="54">
        <v>49.95</v>
      </c>
      <c r="AM370" s="54">
        <f t="shared" si="5"/>
        <v>849.15000000000009</v>
      </c>
      <c r="AN370" s="58">
        <v>21.25531914893617</v>
      </c>
    </row>
    <row r="371" spans="1:40" ht="35.450000000000003" customHeight="1" x14ac:dyDescent="0.25">
      <c r="A371" s="16"/>
      <c r="B371" s="1" t="s">
        <v>1867</v>
      </c>
      <c r="C371" s="1" t="s">
        <v>2159</v>
      </c>
      <c r="D371" s="1" t="s">
        <v>639</v>
      </c>
      <c r="E371" s="1" t="s">
        <v>135</v>
      </c>
      <c r="F371" s="1" t="s">
        <v>136</v>
      </c>
      <c r="G371" s="1" t="s">
        <v>649</v>
      </c>
      <c r="H371" s="1" t="s">
        <v>1882</v>
      </c>
      <c r="I371" s="1" t="s">
        <v>643</v>
      </c>
      <c r="J371" s="1" t="s">
        <v>1872</v>
      </c>
      <c r="K371" s="1">
        <v>4</v>
      </c>
      <c r="L371" s="1">
        <v>5</v>
      </c>
      <c r="M371" s="1">
        <v>1</v>
      </c>
      <c r="N371" s="1">
        <v>4</v>
      </c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53">
        <v>14</v>
      </c>
      <c r="AL371" s="54">
        <v>49.95</v>
      </c>
      <c r="AM371" s="54">
        <f t="shared" si="5"/>
        <v>699.30000000000007</v>
      </c>
      <c r="AN371" s="58">
        <v>21.25531914893617</v>
      </c>
    </row>
    <row r="372" spans="1:40" ht="35.450000000000003" customHeight="1" x14ac:dyDescent="0.25">
      <c r="A372" s="16"/>
      <c r="B372" s="1" t="s">
        <v>1867</v>
      </c>
      <c r="C372" s="1" t="s">
        <v>2159</v>
      </c>
      <c r="D372" s="1" t="s">
        <v>639</v>
      </c>
      <c r="E372" s="1" t="s">
        <v>137</v>
      </c>
      <c r="F372" s="1" t="s">
        <v>138</v>
      </c>
      <c r="G372" s="1" t="s">
        <v>649</v>
      </c>
      <c r="H372" s="1" t="s">
        <v>1882</v>
      </c>
      <c r="I372" s="1" t="s">
        <v>786</v>
      </c>
      <c r="J372" s="1" t="s">
        <v>1876</v>
      </c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>
        <v>1</v>
      </c>
      <c r="AJ372" s="1"/>
      <c r="AK372" s="53">
        <v>1</v>
      </c>
      <c r="AL372" s="54">
        <v>54.95</v>
      </c>
      <c r="AM372" s="54">
        <f t="shared" si="5"/>
        <v>54.95</v>
      </c>
      <c r="AN372" s="58">
        <v>23.382978723404257</v>
      </c>
    </row>
    <row r="373" spans="1:40" ht="35.450000000000003" customHeight="1" x14ac:dyDescent="0.25">
      <c r="A373" s="16"/>
      <c r="B373" s="1" t="s">
        <v>1867</v>
      </c>
      <c r="C373" s="1" t="s">
        <v>2159</v>
      </c>
      <c r="D373" s="1" t="s">
        <v>639</v>
      </c>
      <c r="E373" s="1" t="s">
        <v>137</v>
      </c>
      <c r="F373" s="1" t="s">
        <v>138</v>
      </c>
      <c r="G373" s="1" t="s">
        <v>649</v>
      </c>
      <c r="H373" s="1" t="s">
        <v>1882</v>
      </c>
      <c r="I373" s="1" t="s">
        <v>786</v>
      </c>
      <c r="J373" s="1" t="s">
        <v>1872</v>
      </c>
      <c r="K373" s="1">
        <v>21</v>
      </c>
      <c r="L373" s="1"/>
      <c r="M373" s="1">
        <v>6</v>
      </c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>
        <v>54</v>
      </c>
      <c r="AJ373" s="1"/>
      <c r="AK373" s="53">
        <v>81</v>
      </c>
      <c r="AL373" s="54">
        <v>54.95</v>
      </c>
      <c r="AM373" s="54">
        <f t="shared" si="5"/>
        <v>4450.95</v>
      </c>
      <c r="AN373" s="58">
        <v>23.382978723404257</v>
      </c>
    </row>
    <row r="374" spans="1:40" ht="35.450000000000003" customHeight="1" x14ac:dyDescent="0.25">
      <c r="A374" s="16"/>
      <c r="B374" s="1" t="s">
        <v>1867</v>
      </c>
      <c r="C374" s="1" t="s">
        <v>2159</v>
      </c>
      <c r="D374" s="1" t="s">
        <v>639</v>
      </c>
      <c r="E374" s="1" t="s">
        <v>139</v>
      </c>
      <c r="F374" s="1" t="s">
        <v>140</v>
      </c>
      <c r="G374" s="1" t="s">
        <v>1885</v>
      </c>
      <c r="H374" s="1" t="s">
        <v>1875</v>
      </c>
      <c r="I374" s="1" t="s">
        <v>643</v>
      </c>
      <c r="J374" s="1" t="s">
        <v>2164</v>
      </c>
      <c r="K374" s="1"/>
      <c r="L374" s="1"/>
      <c r="M374" s="1"/>
      <c r="N374" s="1"/>
      <c r="O374" s="1"/>
      <c r="P374" s="1"/>
      <c r="Q374" s="1">
        <v>1</v>
      </c>
      <c r="R374" s="1">
        <v>7</v>
      </c>
      <c r="S374" s="1">
        <v>2</v>
      </c>
      <c r="T374" s="1">
        <v>6</v>
      </c>
      <c r="U374" s="1">
        <v>3</v>
      </c>
      <c r="V374" s="1">
        <v>7</v>
      </c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53">
        <v>26</v>
      </c>
      <c r="AL374" s="54">
        <v>59.95</v>
      </c>
      <c r="AM374" s="54">
        <f t="shared" si="5"/>
        <v>1558.7</v>
      </c>
      <c r="AN374" s="58">
        <v>25.51063829787234</v>
      </c>
    </row>
    <row r="375" spans="1:40" ht="35.450000000000003" customHeight="1" x14ac:dyDescent="0.25">
      <c r="A375" s="16"/>
      <c r="B375" s="1" t="s">
        <v>1867</v>
      </c>
      <c r="C375" s="1" t="s">
        <v>2159</v>
      </c>
      <c r="D375" s="1" t="s">
        <v>639</v>
      </c>
      <c r="E375" s="1" t="s">
        <v>139</v>
      </c>
      <c r="F375" s="1" t="s">
        <v>140</v>
      </c>
      <c r="G375" s="1" t="s">
        <v>1885</v>
      </c>
      <c r="H375" s="1" t="s">
        <v>1875</v>
      </c>
      <c r="I375" s="1" t="s">
        <v>643</v>
      </c>
      <c r="J375" s="1" t="s">
        <v>1872</v>
      </c>
      <c r="K375" s="1"/>
      <c r="L375" s="1"/>
      <c r="M375" s="1"/>
      <c r="N375" s="1"/>
      <c r="O375" s="1"/>
      <c r="P375" s="1"/>
      <c r="Q375" s="1">
        <v>10</v>
      </c>
      <c r="R375" s="1">
        <v>10</v>
      </c>
      <c r="S375" s="1">
        <v>7</v>
      </c>
      <c r="T375" s="1">
        <v>9</v>
      </c>
      <c r="U375" s="1">
        <v>10</v>
      </c>
      <c r="V375" s="1">
        <v>9</v>
      </c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53">
        <v>55</v>
      </c>
      <c r="AL375" s="54">
        <v>59.95</v>
      </c>
      <c r="AM375" s="54">
        <f t="shared" si="5"/>
        <v>3297.25</v>
      </c>
      <c r="AN375" s="58">
        <v>25.51063829787234</v>
      </c>
    </row>
    <row r="376" spans="1:40" ht="35.450000000000003" customHeight="1" x14ac:dyDescent="0.25">
      <c r="A376" s="16"/>
      <c r="B376" s="1" t="s">
        <v>1867</v>
      </c>
      <c r="C376" s="1" t="s">
        <v>2159</v>
      </c>
      <c r="D376" s="1" t="s">
        <v>639</v>
      </c>
      <c r="E376" s="1" t="s">
        <v>141</v>
      </c>
      <c r="F376" s="1" t="s">
        <v>142</v>
      </c>
      <c r="G376" s="1" t="s">
        <v>1944</v>
      </c>
      <c r="H376" s="1" t="s">
        <v>1871</v>
      </c>
      <c r="I376" s="1" t="s">
        <v>674</v>
      </c>
      <c r="J376" s="1" t="s">
        <v>1876</v>
      </c>
      <c r="K376" s="1">
        <v>12</v>
      </c>
      <c r="L376" s="1"/>
      <c r="M376" s="1">
        <v>13</v>
      </c>
      <c r="N376" s="1"/>
      <c r="O376" s="1"/>
      <c r="P376" s="1"/>
      <c r="Q376" s="1"/>
      <c r="R376" s="1"/>
      <c r="S376" s="1"/>
      <c r="T376" s="1"/>
      <c r="U376" s="1"/>
      <c r="V376" s="1"/>
      <c r="W376" s="1">
        <v>3</v>
      </c>
      <c r="X376" s="1">
        <v>3</v>
      </c>
      <c r="Y376" s="1">
        <v>3</v>
      </c>
      <c r="Z376" s="1">
        <v>5</v>
      </c>
      <c r="AA376" s="1">
        <v>6</v>
      </c>
      <c r="AB376" s="1">
        <v>5</v>
      </c>
      <c r="AC376" s="1">
        <v>3</v>
      </c>
      <c r="AD376" s="1">
        <v>1</v>
      </c>
      <c r="AE376" s="1">
        <v>4</v>
      </c>
      <c r="AF376" s="1">
        <v>2</v>
      </c>
      <c r="AG376" s="1">
        <v>1</v>
      </c>
      <c r="AH376" s="1"/>
      <c r="AI376" s="1">
        <v>12</v>
      </c>
      <c r="AJ376" s="1"/>
      <c r="AK376" s="53">
        <v>73</v>
      </c>
      <c r="AL376" s="54">
        <v>55.95</v>
      </c>
      <c r="AM376" s="54">
        <f t="shared" si="5"/>
        <v>4084.3500000000004</v>
      </c>
      <c r="AN376" s="58">
        <v>23.808510638297872</v>
      </c>
    </row>
    <row r="377" spans="1:40" ht="35.450000000000003" customHeight="1" x14ac:dyDescent="0.25">
      <c r="A377" s="16"/>
      <c r="B377" s="1" t="s">
        <v>1867</v>
      </c>
      <c r="C377" s="1" t="s">
        <v>2159</v>
      </c>
      <c r="D377" s="1" t="s">
        <v>639</v>
      </c>
      <c r="E377" s="1" t="s">
        <v>141</v>
      </c>
      <c r="F377" s="1" t="s">
        <v>142</v>
      </c>
      <c r="G377" s="1" t="s">
        <v>1944</v>
      </c>
      <c r="H377" s="1" t="s">
        <v>1871</v>
      </c>
      <c r="I377" s="1" t="s">
        <v>674</v>
      </c>
      <c r="J377" s="1" t="s">
        <v>1872</v>
      </c>
      <c r="K377" s="1">
        <v>2</v>
      </c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>
        <v>2</v>
      </c>
      <c r="AF377" s="1"/>
      <c r="AG377" s="1">
        <v>1</v>
      </c>
      <c r="AH377" s="1">
        <v>1</v>
      </c>
      <c r="AI377" s="1">
        <v>2</v>
      </c>
      <c r="AJ377" s="1"/>
      <c r="AK377" s="53">
        <v>8</v>
      </c>
      <c r="AL377" s="54">
        <v>55.95</v>
      </c>
      <c r="AM377" s="54">
        <f t="shared" si="5"/>
        <v>447.6</v>
      </c>
      <c r="AN377" s="58">
        <v>23.808510638297872</v>
      </c>
    </row>
    <row r="378" spans="1:40" ht="35.450000000000003" customHeight="1" x14ac:dyDescent="0.25">
      <c r="A378" s="16"/>
      <c r="B378" s="1" t="s">
        <v>1867</v>
      </c>
      <c r="C378" s="1" t="s">
        <v>2159</v>
      </c>
      <c r="D378" s="1" t="s">
        <v>639</v>
      </c>
      <c r="E378" s="1" t="s">
        <v>143</v>
      </c>
      <c r="F378" s="1" t="s">
        <v>144</v>
      </c>
      <c r="G378" s="1" t="s">
        <v>649</v>
      </c>
      <c r="H378" s="1" t="s">
        <v>1875</v>
      </c>
      <c r="I378" s="1" t="s">
        <v>643</v>
      </c>
      <c r="J378" s="1" t="s">
        <v>1876</v>
      </c>
      <c r="K378" s="1"/>
      <c r="L378" s="1"/>
      <c r="M378" s="1"/>
      <c r="N378" s="1"/>
      <c r="O378" s="1"/>
      <c r="P378" s="1"/>
      <c r="Q378" s="1">
        <v>8</v>
      </c>
      <c r="R378" s="1">
        <v>6</v>
      </c>
      <c r="S378" s="1">
        <v>6</v>
      </c>
      <c r="T378" s="1">
        <v>5</v>
      </c>
      <c r="U378" s="1">
        <v>5</v>
      </c>
      <c r="V378" s="1">
        <v>4</v>
      </c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53">
        <v>34</v>
      </c>
      <c r="AL378" s="54">
        <v>59.95</v>
      </c>
      <c r="AM378" s="54">
        <f t="shared" si="5"/>
        <v>2038.3000000000002</v>
      </c>
      <c r="AN378" s="58">
        <v>25.51063829787234</v>
      </c>
    </row>
    <row r="379" spans="1:40" ht="35.450000000000003" customHeight="1" x14ac:dyDescent="0.25">
      <c r="A379" s="16"/>
      <c r="B379" s="1" t="s">
        <v>1867</v>
      </c>
      <c r="C379" s="1" t="s">
        <v>2159</v>
      </c>
      <c r="D379" s="1" t="s">
        <v>639</v>
      </c>
      <c r="E379" s="1" t="s">
        <v>143</v>
      </c>
      <c r="F379" s="1" t="s">
        <v>144</v>
      </c>
      <c r="G379" s="1" t="s">
        <v>649</v>
      </c>
      <c r="H379" s="1" t="s">
        <v>1875</v>
      </c>
      <c r="I379" s="1" t="s">
        <v>643</v>
      </c>
      <c r="J379" s="1" t="s">
        <v>1872</v>
      </c>
      <c r="K379" s="1"/>
      <c r="L379" s="1"/>
      <c r="M379" s="1"/>
      <c r="N379" s="1"/>
      <c r="O379" s="1"/>
      <c r="P379" s="1"/>
      <c r="Q379" s="1">
        <v>10</v>
      </c>
      <c r="R379" s="1">
        <v>9</v>
      </c>
      <c r="S379" s="1">
        <v>10</v>
      </c>
      <c r="T379" s="1">
        <v>10</v>
      </c>
      <c r="U379" s="1">
        <v>3</v>
      </c>
      <c r="V379" s="1">
        <v>5</v>
      </c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53">
        <v>47</v>
      </c>
      <c r="AL379" s="54">
        <v>59.95</v>
      </c>
      <c r="AM379" s="54">
        <f t="shared" si="5"/>
        <v>2817.65</v>
      </c>
      <c r="AN379" s="58">
        <v>25.51063829787234</v>
      </c>
    </row>
    <row r="380" spans="1:40" ht="35.450000000000003" customHeight="1" x14ac:dyDescent="0.25">
      <c r="A380" s="16"/>
      <c r="B380" s="1" t="s">
        <v>1867</v>
      </c>
      <c r="C380" s="1" t="s">
        <v>2159</v>
      </c>
      <c r="D380" s="1" t="s">
        <v>639</v>
      </c>
      <c r="E380" s="1" t="s">
        <v>145</v>
      </c>
      <c r="F380" s="1" t="s">
        <v>146</v>
      </c>
      <c r="G380" s="1" t="s">
        <v>649</v>
      </c>
      <c r="H380" s="1" t="s">
        <v>1871</v>
      </c>
      <c r="I380" s="1" t="s">
        <v>786</v>
      </c>
      <c r="J380" s="1" t="s">
        <v>1876</v>
      </c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>
        <v>11</v>
      </c>
      <c r="V380" s="1">
        <v>7</v>
      </c>
      <c r="W380" s="1"/>
      <c r="X380" s="1">
        <v>3</v>
      </c>
      <c r="Y380" s="1"/>
      <c r="Z380" s="1">
        <v>4</v>
      </c>
      <c r="AA380" s="1">
        <v>1</v>
      </c>
      <c r="AB380" s="1">
        <v>3</v>
      </c>
      <c r="AC380" s="1"/>
      <c r="AD380" s="1"/>
      <c r="AE380" s="1"/>
      <c r="AF380" s="1"/>
      <c r="AG380" s="1"/>
      <c r="AH380" s="1"/>
      <c r="AI380" s="1"/>
      <c r="AJ380" s="1"/>
      <c r="AK380" s="53">
        <v>29</v>
      </c>
      <c r="AL380" s="54">
        <v>59.95</v>
      </c>
      <c r="AM380" s="54">
        <f t="shared" si="5"/>
        <v>1738.5500000000002</v>
      </c>
      <c r="AN380" s="58">
        <v>25.51063829787234</v>
      </c>
    </row>
    <row r="381" spans="1:40" ht="35.450000000000003" customHeight="1" x14ac:dyDescent="0.25">
      <c r="A381" s="16"/>
      <c r="B381" s="1" t="s">
        <v>1867</v>
      </c>
      <c r="C381" s="1" t="s">
        <v>2159</v>
      </c>
      <c r="D381" s="1" t="s">
        <v>639</v>
      </c>
      <c r="E381" s="1" t="s">
        <v>145</v>
      </c>
      <c r="F381" s="1" t="s">
        <v>146</v>
      </c>
      <c r="G381" s="1" t="s">
        <v>649</v>
      </c>
      <c r="H381" s="1" t="s">
        <v>1871</v>
      </c>
      <c r="I381" s="1" t="s">
        <v>786</v>
      </c>
      <c r="J381" s="1" t="s">
        <v>1872</v>
      </c>
      <c r="K381" s="1"/>
      <c r="L381" s="1"/>
      <c r="M381" s="1"/>
      <c r="N381" s="1"/>
      <c r="O381" s="1"/>
      <c r="P381" s="1"/>
      <c r="Q381" s="1">
        <v>5</v>
      </c>
      <c r="R381" s="1">
        <v>1</v>
      </c>
      <c r="S381" s="1">
        <v>2</v>
      </c>
      <c r="T381" s="1"/>
      <c r="U381" s="1">
        <v>2</v>
      </c>
      <c r="V381" s="1">
        <v>7</v>
      </c>
      <c r="W381" s="1">
        <v>5</v>
      </c>
      <c r="X381" s="1">
        <v>5</v>
      </c>
      <c r="Y381" s="1"/>
      <c r="Z381" s="1">
        <v>12</v>
      </c>
      <c r="AA381" s="1">
        <v>11</v>
      </c>
      <c r="AB381" s="1">
        <v>1</v>
      </c>
      <c r="AC381" s="1"/>
      <c r="AD381" s="1"/>
      <c r="AE381" s="1"/>
      <c r="AF381" s="1"/>
      <c r="AG381" s="1"/>
      <c r="AH381" s="1"/>
      <c r="AI381" s="1"/>
      <c r="AJ381" s="1"/>
      <c r="AK381" s="53">
        <v>51</v>
      </c>
      <c r="AL381" s="54">
        <v>59.95</v>
      </c>
      <c r="AM381" s="54">
        <f t="shared" si="5"/>
        <v>3057.4500000000003</v>
      </c>
      <c r="AN381" s="58">
        <v>25.51063829787234</v>
      </c>
    </row>
    <row r="382" spans="1:40" ht="35.450000000000003" customHeight="1" x14ac:dyDescent="0.25">
      <c r="A382" s="16"/>
      <c r="B382" s="1" t="s">
        <v>1867</v>
      </c>
      <c r="C382" s="1" t="s">
        <v>2159</v>
      </c>
      <c r="D382" s="1" t="s">
        <v>639</v>
      </c>
      <c r="E382" s="1" t="s">
        <v>147</v>
      </c>
      <c r="F382" s="1" t="s">
        <v>148</v>
      </c>
      <c r="G382" s="1" t="s">
        <v>649</v>
      </c>
      <c r="H382" s="1" t="s">
        <v>1875</v>
      </c>
      <c r="I382" s="1" t="s">
        <v>674</v>
      </c>
      <c r="J382" s="1" t="s">
        <v>1876</v>
      </c>
      <c r="K382" s="1"/>
      <c r="L382" s="1"/>
      <c r="M382" s="1"/>
      <c r="N382" s="1"/>
      <c r="O382" s="1">
        <v>7</v>
      </c>
      <c r="P382" s="1">
        <v>26</v>
      </c>
      <c r="Q382" s="1">
        <v>5</v>
      </c>
      <c r="R382" s="1">
        <v>4</v>
      </c>
      <c r="S382" s="1">
        <v>5</v>
      </c>
      <c r="T382" s="1">
        <v>5</v>
      </c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53">
        <v>52</v>
      </c>
      <c r="AL382" s="54">
        <v>45.95</v>
      </c>
      <c r="AM382" s="54">
        <f t="shared" si="5"/>
        <v>2389.4</v>
      </c>
      <c r="AN382" s="58">
        <v>19.553191489361701</v>
      </c>
    </row>
    <row r="383" spans="1:40" ht="35.450000000000003" customHeight="1" x14ac:dyDescent="0.25">
      <c r="A383" s="16"/>
      <c r="B383" s="1" t="s">
        <v>1867</v>
      </c>
      <c r="C383" s="1" t="s">
        <v>2159</v>
      </c>
      <c r="D383" s="1" t="s">
        <v>639</v>
      </c>
      <c r="E383" s="1" t="s">
        <v>147</v>
      </c>
      <c r="F383" s="1" t="s">
        <v>148</v>
      </c>
      <c r="G383" s="1" t="s">
        <v>649</v>
      </c>
      <c r="H383" s="1" t="s">
        <v>1875</v>
      </c>
      <c r="I383" s="1" t="s">
        <v>674</v>
      </c>
      <c r="J383" s="1" t="s">
        <v>1872</v>
      </c>
      <c r="K383" s="1"/>
      <c r="L383" s="1"/>
      <c r="M383" s="1"/>
      <c r="N383" s="1"/>
      <c r="O383" s="1">
        <v>11</v>
      </c>
      <c r="P383" s="1">
        <v>9</v>
      </c>
      <c r="Q383" s="1"/>
      <c r="R383" s="1">
        <v>1</v>
      </c>
      <c r="S383" s="1">
        <v>1</v>
      </c>
      <c r="T383" s="1">
        <v>5</v>
      </c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53">
        <v>27</v>
      </c>
      <c r="AL383" s="54">
        <v>45.95</v>
      </c>
      <c r="AM383" s="54">
        <f t="shared" si="5"/>
        <v>1240.6500000000001</v>
      </c>
      <c r="AN383" s="58">
        <v>19.553191489361701</v>
      </c>
    </row>
    <row r="384" spans="1:40" ht="35.450000000000003" customHeight="1" x14ac:dyDescent="0.25">
      <c r="A384" s="16"/>
      <c r="B384" s="1" t="s">
        <v>1867</v>
      </c>
      <c r="C384" s="1" t="s">
        <v>2159</v>
      </c>
      <c r="D384" s="1" t="s">
        <v>639</v>
      </c>
      <c r="E384" s="1" t="s">
        <v>149</v>
      </c>
      <c r="F384" s="1" t="s">
        <v>150</v>
      </c>
      <c r="G384" s="1" t="s">
        <v>649</v>
      </c>
      <c r="H384" s="1" t="s">
        <v>1871</v>
      </c>
      <c r="I384" s="1" t="s">
        <v>674</v>
      </c>
      <c r="J384" s="1" t="s">
        <v>2164</v>
      </c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>
        <v>57</v>
      </c>
      <c r="AD384" s="1">
        <v>15</v>
      </c>
      <c r="AE384" s="1">
        <v>3</v>
      </c>
      <c r="AF384" s="1"/>
      <c r="AG384" s="1"/>
      <c r="AH384" s="1"/>
      <c r="AI384" s="1"/>
      <c r="AJ384" s="1"/>
      <c r="AK384" s="53">
        <v>75</v>
      </c>
      <c r="AL384" s="54">
        <v>69.95</v>
      </c>
      <c r="AM384" s="54">
        <f t="shared" si="5"/>
        <v>5246.25</v>
      </c>
      <c r="AN384" s="58">
        <v>29.76595744680851</v>
      </c>
    </row>
    <row r="385" spans="1:40" ht="35.450000000000003" customHeight="1" x14ac:dyDescent="0.25">
      <c r="A385" s="16"/>
      <c r="B385" s="1" t="s">
        <v>1867</v>
      </c>
      <c r="C385" s="1" t="s">
        <v>2159</v>
      </c>
      <c r="D385" s="1" t="s">
        <v>639</v>
      </c>
      <c r="E385" s="1" t="s">
        <v>151</v>
      </c>
      <c r="F385" s="1" t="s">
        <v>152</v>
      </c>
      <c r="G385" s="1" t="s">
        <v>649</v>
      </c>
      <c r="H385" s="1" t="s">
        <v>1871</v>
      </c>
      <c r="I385" s="1" t="s">
        <v>793</v>
      </c>
      <c r="J385" s="1" t="s">
        <v>1872</v>
      </c>
      <c r="K385" s="1">
        <v>10</v>
      </c>
      <c r="L385" s="1"/>
      <c r="M385" s="1">
        <v>17</v>
      </c>
      <c r="N385" s="1"/>
      <c r="O385" s="1">
        <v>7</v>
      </c>
      <c r="P385" s="1"/>
      <c r="Q385" s="1">
        <v>6</v>
      </c>
      <c r="R385" s="1"/>
      <c r="S385" s="1">
        <v>18</v>
      </c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>
        <v>15</v>
      </c>
      <c r="AJ385" s="1"/>
      <c r="AK385" s="53">
        <v>73</v>
      </c>
      <c r="AL385" s="54">
        <v>79.95</v>
      </c>
      <c r="AM385" s="54">
        <f t="shared" si="5"/>
        <v>5836.35</v>
      </c>
      <c r="AN385" s="58">
        <v>34.021276595744681</v>
      </c>
    </row>
    <row r="386" spans="1:40" ht="35.450000000000003" customHeight="1" x14ac:dyDescent="0.25">
      <c r="A386" s="16"/>
      <c r="B386" s="1" t="s">
        <v>1867</v>
      </c>
      <c r="C386" s="1" t="s">
        <v>2159</v>
      </c>
      <c r="D386" s="1" t="s">
        <v>639</v>
      </c>
      <c r="E386" s="1" t="s">
        <v>153</v>
      </c>
      <c r="F386" s="1" t="s">
        <v>154</v>
      </c>
      <c r="G386" s="1" t="s">
        <v>659</v>
      </c>
      <c r="H386" s="1" t="s">
        <v>1871</v>
      </c>
      <c r="I386" s="1" t="s">
        <v>674</v>
      </c>
      <c r="J386" s="1" t="s">
        <v>1872</v>
      </c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>
        <v>8</v>
      </c>
      <c r="X386" s="1">
        <v>7</v>
      </c>
      <c r="Y386" s="1">
        <v>2</v>
      </c>
      <c r="Z386" s="1">
        <v>7</v>
      </c>
      <c r="AA386" s="1">
        <v>8</v>
      </c>
      <c r="AB386" s="1">
        <v>2</v>
      </c>
      <c r="AC386" s="1">
        <v>9</v>
      </c>
      <c r="AD386" s="1">
        <v>3</v>
      </c>
      <c r="AE386" s="1">
        <v>8</v>
      </c>
      <c r="AF386" s="1">
        <v>3</v>
      </c>
      <c r="AG386" s="1">
        <v>8</v>
      </c>
      <c r="AH386" s="1">
        <v>7</v>
      </c>
      <c r="AI386" s="1"/>
      <c r="AJ386" s="1"/>
      <c r="AK386" s="53">
        <v>72</v>
      </c>
      <c r="AL386" s="54">
        <v>44.95</v>
      </c>
      <c r="AM386" s="54">
        <f t="shared" si="5"/>
        <v>3236.4</v>
      </c>
      <c r="AN386" s="58">
        <v>19.127659574468087</v>
      </c>
    </row>
    <row r="387" spans="1:40" ht="35.450000000000003" customHeight="1" x14ac:dyDescent="0.25">
      <c r="A387" s="16"/>
      <c r="B387" s="1" t="s">
        <v>1867</v>
      </c>
      <c r="C387" s="1" t="s">
        <v>2159</v>
      </c>
      <c r="D387" s="1" t="s">
        <v>639</v>
      </c>
      <c r="E387" s="1" t="s">
        <v>155</v>
      </c>
      <c r="F387" s="1" t="s">
        <v>156</v>
      </c>
      <c r="G387" s="1" t="s">
        <v>642</v>
      </c>
      <c r="H387" s="1" t="s">
        <v>1875</v>
      </c>
      <c r="I387" s="1" t="s">
        <v>786</v>
      </c>
      <c r="J387" s="1" t="s">
        <v>1876</v>
      </c>
      <c r="K387" s="1"/>
      <c r="L387" s="1"/>
      <c r="M387" s="1"/>
      <c r="N387" s="1"/>
      <c r="O387" s="1">
        <v>5</v>
      </c>
      <c r="P387" s="1"/>
      <c r="Q387" s="1">
        <v>5</v>
      </c>
      <c r="R387" s="1">
        <v>10</v>
      </c>
      <c r="S387" s="1">
        <v>4</v>
      </c>
      <c r="T387" s="1">
        <v>1</v>
      </c>
      <c r="U387" s="1">
        <v>10</v>
      </c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53">
        <v>35</v>
      </c>
      <c r="AL387" s="54">
        <v>64.95</v>
      </c>
      <c r="AM387" s="54">
        <f t="shared" si="5"/>
        <v>2273.25</v>
      </c>
      <c r="AN387" s="58">
        <v>27.638297872340427</v>
      </c>
    </row>
    <row r="388" spans="1:40" ht="35.450000000000003" customHeight="1" x14ac:dyDescent="0.25">
      <c r="A388" s="16"/>
      <c r="B388" s="1" t="s">
        <v>1867</v>
      </c>
      <c r="C388" s="1" t="s">
        <v>2159</v>
      </c>
      <c r="D388" s="1" t="s">
        <v>639</v>
      </c>
      <c r="E388" s="1" t="s">
        <v>155</v>
      </c>
      <c r="F388" s="1" t="s">
        <v>156</v>
      </c>
      <c r="G388" s="1" t="s">
        <v>642</v>
      </c>
      <c r="H388" s="1" t="s">
        <v>1875</v>
      </c>
      <c r="I388" s="1" t="s">
        <v>786</v>
      </c>
      <c r="J388" s="1" t="s">
        <v>1872</v>
      </c>
      <c r="K388" s="1"/>
      <c r="L388" s="1"/>
      <c r="M388" s="1"/>
      <c r="N388" s="1"/>
      <c r="O388" s="1">
        <v>4</v>
      </c>
      <c r="P388" s="1">
        <v>4</v>
      </c>
      <c r="Q388" s="1">
        <v>5</v>
      </c>
      <c r="R388" s="1">
        <v>4</v>
      </c>
      <c r="S388" s="1">
        <v>5</v>
      </c>
      <c r="T388" s="1">
        <v>5</v>
      </c>
      <c r="U388" s="1">
        <v>5</v>
      </c>
      <c r="V388" s="1">
        <v>5</v>
      </c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53">
        <v>37</v>
      </c>
      <c r="AL388" s="54">
        <v>64.95</v>
      </c>
      <c r="AM388" s="54">
        <f t="shared" ref="AM388:AM451" si="6">AL388*AK388</f>
        <v>2403.15</v>
      </c>
      <c r="AN388" s="58">
        <v>27.638297872340427</v>
      </c>
    </row>
    <row r="389" spans="1:40" ht="35.450000000000003" customHeight="1" x14ac:dyDescent="0.25">
      <c r="A389" s="16"/>
      <c r="B389" s="1" t="s">
        <v>1867</v>
      </c>
      <c r="C389" s="1" t="s">
        <v>2159</v>
      </c>
      <c r="D389" s="1" t="s">
        <v>639</v>
      </c>
      <c r="E389" s="1" t="s">
        <v>157</v>
      </c>
      <c r="F389" s="1" t="s">
        <v>158</v>
      </c>
      <c r="G389" s="1" t="s">
        <v>649</v>
      </c>
      <c r="H389" s="1" t="s">
        <v>1871</v>
      </c>
      <c r="I389" s="1" t="s">
        <v>786</v>
      </c>
      <c r="J389" s="1" t="s">
        <v>1876</v>
      </c>
      <c r="K389" s="1"/>
      <c r="L389" s="1"/>
      <c r="M389" s="1"/>
      <c r="N389" s="1"/>
      <c r="O389" s="1"/>
      <c r="P389" s="1"/>
      <c r="Q389" s="1"/>
      <c r="R389" s="1"/>
      <c r="S389" s="1">
        <v>1</v>
      </c>
      <c r="T389" s="1"/>
      <c r="U389" s="1">
        <v>2</v>
      </c>
      <c r="V389" s="1">
        <v>5</v>
      </c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53">
        <v>8</v>
      </c>
      <c r="AL389" s="54">
        <v>59.95</v>
      </c>
      <c r="AM389" s="54">
        <f t="shared" si="6"/>
        <v>479.6</v>
      </c>
      <c r="AN389" s="58">
        <v>25.51063829787234</v>
      </c>
    </row>
    <row r="390" spans="1:40" ht="35.450000000000003" customHeight="1" x14ac:dyDescent="0.25">
      <c r="A390" s="16"/>
      <c r="B390" s="1" t="s">
        <v>1867</v>
      </c>
      <c r="C390" s="1" t="s">
        <v>2159</v>
      </c>
      <c r="D390" s="1" t="s">
        <v>639</v>
      </c>
      <c r="E390" s="1" t="s">
        <v>157</v>
      </c>
      <c r="F390" s="1" t="s">
        <v>158</v>
      </c>
      <c r="G390" s="1" t="s">
        <v>649</v>
      </c>
      <c r="H390" s="1" t="s">
        <v>1871</v>
      </c>
      <c r="I390" s="1" t="s">
        <v>786</v>
      </c>
      <c r="J390" s="1" t="s">
        <v>1872</v>
      </c>
      <c r="K390" s="1"/>
      <c r="L390" s="1"/>
      <c r="M390" s="1"/>
      <c r="N390" s="1"/>
      <c r="O390" s="1"/>
      <c r="P390" s="1"/>
      <c r="Q390" s="1"/>
      <c r="R390" s="1"/>
      <c r="S390" s="1">
        <v>5</v>
      </c>
      <c r="T390" s="1">
        <v>33</v>
      </c>
      <c r="U390" s="1">
        <v>9</v>
      </c>
      <c r="V390" s="1">
        <v>14</v>
      </c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53">
        <v>61</v>
      </c>
      <c r="AL390" s="54">
        <v>59.95</v>
      </c>
      <c r="AM390" s="54">
        <f t="shared" si="6"/>
        <v>3656.9500000000003</v>
      </c>
      <c r="AN390" s="58">
        <v>25.51063829787234</v>
      </c>
    </row>
    <row r="391" spans="1:40" ht="35.450000000000003" customHeight="1" x14ac:dyDescent="0.25">
      <c r="A391" s="16"/>
      <c r="B391" s="1" t="s">
        <v>1867</v>
      </c>
      <c r="C391" s="1" t="s">
        <v>2159</v>
      </c>
      <c r="D391" s="1" t="s">
        <v>639</v>
      </c>
      <c r="E391" s="1" t="s">
        <v>159</v>
      </c>
      <c r="F391" s="1" t="s">
        <v>160</v>
      </c>
      <c r="G391" s="1" t="s">
        <v>649</v>
      </c>
      <c r="H391" s="1" t="s">
        <v>1875</v>
      </c>
      <c r="I391" s="1" t="s">
        <v>643</v>
      </c>
      <c r="J391" s="1" t="s">
        <v>1876</v>
      </c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>
        <v>2</v>
      </c>
      <c r="X391" s="1">
        <v>10</v>
      </c>
      <c r="Y391" s="1">
        <v>10</v>
      </c>
      <c r="Z391" s="1">
        <v>10</v>
      </c>
      <c r="AA391" s="1">
        <v>10</v>
      </c>
      <c r="AB391" s="1">
        <v>10</v>
      </c>
      <c r="AC391" s="1"/>
      <c r="AD391" s="1"/>
      <c r="AE391" s="1"/>
      <c r="AF391" s="1"/>
      <c r="AG391" s="1"/>
      <c r="AH391" s="1"/>
      <c r="AI391" s="1"/>
      <c r="AJ391" s="1"/>
      <c r="AK391" s="53">
        <v>52</v>
      </c>
      <c r="AL391" s="54">
        <v>55.95</v>
      </c>
      <c r="AM391" s="54">
        <f t="shared" si="6"/>
        <v>2909.4</v>
      </c>
      <c r="AN391" s="58">
        <v>23.808510638297872</v>
      </c>
    </row>
    <row r="392" spans="1:40" ht="35.450000000000003" customHeight="1" x14ac:dyDescent="0.25">
      <c r="A392" s="16"/>
      <c r="B392" s="1" t="s">
        <v>1867</v>
      </c>
      <c r="C392" s="1" t="s">
        <v>2159</v>
      </c>
      <c r="D392" s="1" t="s">
        <v>639</v>
      </c>
      <c r="E392" s="1" t="s">
        <v>159</v>
      </c>
      <c r="F392" s="1" t="s">
        <v>160</v>
      </c>
      <c r="G392" s="1" t="s">
        <v>649</v>
      </c>
      <c r="H392" s="1" t="s">
        <v>1875</v>
      </c>
      <c r="I392" s="1" t="s">
        <v>643</v>
      </c>
      <c r="J392" s="1" t="s">
        <v>1872</v>
      </c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>
        <v>2</v>
      </c>
      <c r="X392" s="1">
        <v>2</v>
      </c>
      <c r="Y392" s="1">
        <v>3</v>
      </c>
      <c r="Z392" s="1">
        <v>2</v>
      </c>
      <c r="AA392" s="1">
        <v>3</v>
      </c>
      <c r="AB392" s="1">
        <v>3</v>
      </c>
      <c r="AC392" s="1"/>
      <c r="AD392" s="1"/>
      <c r="AE392" s="1"/>
      <c r="AF392" s="1"/>
      <c r="AG392" s="1"/>
      <c r="AH392" s="1"/>
      <c r="AI392" s="1"/>
      <c r="AJ392" s="1"/>
      <c r="AK392" s="53">
        <v>15</v>
      </c>
      <c r="AL392" s="54">
        <v>55.95</v>
      </c>
      <c r="AM392" s="54">
        <f t="shared" si="6"/>
        <v>839.25</v>
      </c>
      <c r="AN392" s="58">
        <v>23.808510638297872</v>
      </c>
    </row>
    <row r="393" spans="1:40" ht="35.450000000000003" customHeight="1" x14ac:dyDescent="0.25">
      <c r="A393" s="16"/>
      <c r="B393" s="1" t="s">
        <v>1867</v>
      </c>
      <c r="C393" s="1" t="s">
        <v>2159</v>
      </c>
      <c r="D393" s="1" t="s">
        <v>639</v>
      </c>
      <c r="E393" s="1" t="s">
        <v>161</v>
      </c>
      <c r="F393" s="1" t="s">
        <v>162</v>
      </c>
      <c r="G393" s="1" t="s">
        <v>649</v>
      </c>
      <c r="H393" s="1" t="s">
        <v>1871</v>
      </c>
      <c r="I393" s="1" t="s">
        <v>786</v>
      </c>
      <c r="J393" s="1" t="s">
        <v>1876</v>
      </c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>
        <v>5</v>
      </c>
      <c r="Z393" s="1">
        <v>3</v>
      </c>
      <c r="AA393" s="1">
        <v>10</v>
      </c>
      <c r="AB393" s="1">
        <v>5</v>
      </c>
      <c r="AC393" s="1">
        <v>6</v>
      </c>
      <c r="AD393" s="1">
        <v>9</v>
      </c>
      <c r="AE393" s="1">
        <v>3</v>
      </c>
      <c r="AF393" s="1">
        <v>1</v>
      </c>
      <c r="AG393" s="1">
        <v>3</v>
      </c>
      <c r="AH393" s="1">
        <v>3</v>
      </c>
      <c r="AI393" s="1"/>
      <c r="AJ393" s="1"/>
      <c r="AK393" s="53">
        <v>48</v>
      </c>
      <c r="AL393" s="54">
        <v>59.95</v>
      </c>
      <c r="AM393" s="54">
        <f t="shared" si="6"/>
        <v>2877.6000000000004</v>
      </c>
      <c r="AN393" s="58">
        <v>25.51063829787234</v>
      </c>
    </row>
    <row r="394" spans="1:40" ht="35.450000000000003" customHeight="1" x14ac:dyDescent="0.25">
      <c r="A394" s="16"/>
      <c r="B394" s="1" t="s">
        <v>1867</v>
      </c>
      <c r="C394" s="1" t="s">
        <v>2159</v>
      </c>
      <c r="D394" s="1" t="s">
        <v>639</v>
      </c>
      <c r="E394" s="1" t="s">
        <v>161</v>
      </c>
      <c r="F394" s="1" t="s">
        <v>162</v>
      </c>
      <c r="G394" s="1" t="s">
        <v>649</v>
      </c>
      <c r="H394" s="1" t="s">
        <v>1871</v>
      </c>
      <c r="I394" s="1" t="s">
        <v>786</v>
      </c>
      <c r="J394" s="1" t="s">
        <v>1872</v>
      </c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>
        <v>1</v>
      </c>
      <c r="X394" s="1"/>
      <c r="Y394" s="1"/>
      <c r="Z394" s="1"/>
      <c r="AA394" s="1">
        <v>1</v>
      </c>
      <c r="AB394" s="1"/>
      <c r="AC394" s="1">
        <v>3</v>
      </c>
      <c r="AD394" s="1"/>
      <c r="AE394" s="1">
        <v>6</v>
      </c>
      <c r="AF394" s="1">
        <v>1</v>
      </c>
      <c r="AG394" s="1">
        <v>1</v>
      </c>
      <c r="AH394" s="1">
        <v>2</v>
      </c>
      <c r="AI394" s="1"/>
      <c r="AJ394" s="1"/>
      <c r="AK394" s="53">
        <v>15</v>
      </c>
      <c r="AL394" s="54">
        <v>59.95</v>
      </c>
      <c r="AM394" s="54">
        <f t="shared" si="6"/>
        <v>899.25</v>
      </c>
      <c r="AN394" s="58">
        <v>25.51063829787234</v>
      </c>
    </row>
    <row r="395" spans="1:40" ht="35.450000000000003" customHeight="1" x14ac:dyDescent="0.25">
      <c r="A395" s="16"/>
      <c r="B395" s="1" t="s">
        <v>1867</v>
      </c>
      <c r="C395" s="1" t="s">
        <v>2159</v>
      </c>
      <c r="D395" s="1" t="s">
        <v>639</v>
      </c>
      <c r="E395" s="1" t="s">
        <v>163</v>
      </c>
      <c r="F395" s="1" t="s">
        <v>164</v>
      </c>
      <c r="G395" s="1" t="s">
        <v>659</v>
      </c>
      <c r="H395" s="1" t="s">
        <v>1871</v>
      </c>
      <c r="I395" s="1" t="s">
        <v>674</v>
      </c>
      <c r="J395" s="1" t="s">
        <v>1872</v>
      </c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>
        <v>8</v>
      </c>
      <c r="X395" s="1">
        <v>8</v>
      </c>
      <c r="Y395" s="1"/>
      <c r="Z395" s="1">
        <v>8</v>
      </c>
      <c r="AA395" s="1">
        <v>8</v>
      </c>
      <c r="AB395" s="1">
        <v>2</v>
      </c>
      <c r="AC395" s="1">
        <v>8</v>
      </c>
      <c r="AD395" s="1">
        <v>1</v>
      </c>
      <c r="AE395" s="1">
        <v>6</v>
      </c>
      <c r="AF395" s="1">
        <v>2</v>
      </c>
      <c r="AG395" s="1">
        <v>6</v>
      </c>
      <c r="AH395" s="1">
        <v>6</v>
      </c>
      <c r="AI395" s="1"/>
      <c r="AJ395" s="1"/>
      <c r="AK395" s="53">
        <v>63</v>
      </c>
      <c r="AL395" s="54">
        <v>44.95</v>
      </c>
      <c r="AM395" s="54">
        <f t="shared" si="6"/>
        <v>2831.8500000000004</v>
      </c>
      <c r="AN395" s="58">
        <v>19.127659574468087</v>
      </c>
    </row>
    <row r="396" spans="1:40" ht="35.450000000000003" customHeight="1" x14ac:dyDescent="0.25">
      <c r="A396" s="16"/>
      <c r="B396" s="1" t="s">
        <v>1867</v>
      </c>
      <c r="C396" s="1" t="s">
        <v>2159</v>
      </c>
      <c r="D396" s="1" t="s">
        <v>639</v>
      </c>
      <c r="E396" s="1" t="s">
        <v>165</v>
      </c>
      <c r="F396" s="1" t="s">
        <v>166</v>
      </c>
      <c r="G396" s="1" t="s">
        <v>649</v>
      </c>
      <c r="H396" s="1" t="s">
        <v>1875</v>
      </c>
      <c r="I396" s="1" t="s">
        <v>786</v>
      </c>
      <c r="J396" s="1" t="s">
        <v>1876</v>
      </c>
      <c r="K396" s="1"/>
      <c r="L396" s="1"/>
      <c r="M396" s="1"/>
      <c r="N396" s="1"/>
      <c r="O396" s="1">
        <v>5</v>
      </c>
      <c r="P396" s="1">
        <v>5</v>
      </c>
      <c r="Q396" s="1"/>
      <c r="R396" s="1">
        <v>3</v>
      </c>
      <c r="S396" s="1">
        <v>2</v>
      </c>
      <c r="T396" s="1">
        <v>3</v>
      </c>
      <c r="U396" s="1">
        <v>3</v>
      </c>
      <c r="V396" s="1">
        <v>4</v>
      </c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53">
        <v>25</v>
      </c>
      <c r="AL396" s="54">
        <v>59.95</v>
      </c>
      <c r="AM396" s="54">
        <f t="shared" si="6"/>
        <v>1498.75</v>
      </c>
      <c r="AN396" s="58">
        <v>25.51063829787234</v>
      </c>
    </row>
    <row r="397" spans="1:40" ht="35.450000000000003" customHeight="1" x14ac:dyDescent="0.25">
      <c r="A397" s="16"/>
      <c r="B397" s="1" t="s">
        <v>1867</v>
      </c>
      <c r="C397" s="1" t="s">
        <v>2159</v>
      </c>
      <c r="D397" s="1" t="s">
        <v>639</v>
      </c>
      <c r="E397" s="1" t="s">
        <v>165</v>
      </c>
      <c r="F397" s="1" t="s">
        <v>166</v>
      </c>
      <c r="G397" s="1" t="s">
        <v>649</v>
      </c>
      <c r="H397" s="1" t="s">
        <v>1875</v>
      </c>
      <c r="I397" s="1" t="s">
        <v>786</v>
      </c>
      <c r="J397" s="1" t="s">
        <v>1872</v>
      </c>
      <c r="K397" s="1"/>
      <c r="L397" s="1"/>
      <c r="M397" s="1"/>
      <c r="N397" s="1"/>
      <c r="O397" s="1">
        <v>5</v>
      </c>
      <c r="P397" s="1">
        <v>5</v>
      </c>
      <c r="Q397" s="1">
        <v>5</v>
      </c>
      <c r="R397" s="1">
        <v>2</v>
      </c>
      <c r="S397" s="1">
        <v>4</v>
      </c>
      <c r="T397" s="1">
        <v>6</v>
      </c>
      <c r="U397" s="1">
        <v>5</v>
      </c>
      <c r="V397" s="1">
        <v>5</v>
      </c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53">
        <v>37</v>
      </c>
      <c r="AL397" s="54">
        <v>59.95</v>
      </c>
      <c r="AM397" s="54">
        <f t="shared" si="6"/>
        <v>2218.15</v>
      </c>
      <c r="AN397" s="58">
        <v>25.51063829787234</v>
      </c>
    </row>
    <row r="398" spans="1:40" ht="35.450000000000003" customHeight="1" x14ac:dyDescent="0.25">
      <c r="A398" s="16"/>
      <c r="B398" s="1" t="s">
        <v>1867</v>
      </c>
      <c r="C398" s="1" t="s">
        <v>2159</v>
      </c>
      <c r="D398" s="1" t="s">
        <v>639</v>
      </c>
      <c r="E398" s="1" t="s">
        <v>167</v>
      </c>
      <c r="F398" s="1" t="s">
        <v>168</v>
      </c>
      <c r="G398" s="1" t="s">
        <v>649</v>
      </c>
      <c r="H398" s="1" t="s">
        <v>1882</v>
      </c>
      <c r="I398" s="1" t="s">
        <v>786</v>
      </c>
      <c r="J398" s="1" t="s">
        <v>1876</v>
      </c>
      <c r="K398" s="1">
        <v>1</v>
      </c>
      <c r="L398" s="1">
        <v>4</v>
      </c>
      <c r="M398" s="1">
        <v>8</v>
      </c>
      <c r="N398" s="1">
        <v>11</v>
      </c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>
        <v>3</v>
      </c>
      <c r="AA398" s="1">
        <v>1</v>
      </c>
      <c r="AB398" s="1">
        <v>4</v>
      </c>
      <c r="AC398" s="1">
        <v>5</v>
      </c>
      <c r="AD398" s="1"/>
      <c r="AE398" s="1">
        <v>4</v>
      </c>
      <c r="AF398" s="1">
        <v>4</v>
      </c>
      <c r="AG398" s="1"/>
      <c r="AH398" s="1"/>
      <c r="AI398" s="1">
        <v>4</v>
      </c>
      <c r="AJ398" s="1">
        <v>1</v>
      </c>
      <c r="AK398" s="53">
        <v>50</v>
      </c>
      <c r="AL398" s="54">
        <v>65.95</v>
      </c>
      <c r="AM398" s="54">
        <f t="shared" si="6"/>
        <v>3297.5</v>
      </c>
      <c r="AN398" s="58">
        <v>28.063829787234042</v>
      </c>
    </row>
    <row r="399" spans="1:40" ht="35.450000000000003" customHeight="1" x14ac:dyDescent="0.25">
      <c r="A399" s="16"/>
      <c r="B399" s="1" t="s">
        <v>1867</v>
      </c>
      <c r="C399" s="1" t="s">
        <v>2159</v>
      </c>
      <c r="D399" s="1" t="s">
        <v>639</v>
      </c>
      <c r="E399" s="1" t="s">
        <v>167</v>
      </c>
      <c r="F399" s="1" t="s">
        <v>168</v>
      </c>
      <c r="G399" s="1" t="s">
        <v>649</v>
      </c>
      <c r="H399" s="1" t="s">
        <v>1882</v>
      </c>
      <c r="I399" s="1" t="s">
        <v>786</v>
      </c>
      <c r="J399" s="1" t="s">
        <v>1872</v>
      </c>
      <c r="K399" s="1">
        <v>4</v>
      </c>
      <c r="L399" s="1"/>
      <c r="M399" s="1">
        <v>1</v>
      </c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>
        <v>6</v>
      </c>
      <c r="AC399" s="1"/>
      <c r="AD399" s="1"/>
      <c r="AE399" s="1"/>
      <c r="AF399" s="1"/>
      <c r="AG399" s="1"/>
      <c r="AH399" s="1"/>
      <c r="AI399" s="1"/>
      <c r="AJ399" s="1"/>
      <c r="AK399" s="53">
        <v>11</v>
      </c>
      <c r="AL399" s="54">
        <v>65.95</v>
      </c>
      <c r="AM399" s="54">
        <f t="shared" si="6"/>
        <v>725.45</v>
      </c>
      <c r="AN399" s="58">
        <v>28.063829787234042</v>
      </c>
    </row>
    <row r="400" spans="1:40" ht="35.450000000000003" customHeight="1" x14ac:dyDescent="0.25">
      <c r="A400" s="16"/>
      <c r="B400" s="1" t="s">
        <v>1867</v>
      </c>
      <c r="C400" s="1" t="s">
        <v>2159</v>
      </c>
      <c r="D400" s="1" t="s">
        <v>639</v>
      </c>
      <c r="E400" s="1" t="s">
        <v>169</v>
      </c>
      <c r="F400" s="1" t="s">
        <v>170</v>
      </c>
      <c r="G400" s="1" t="s">
        <v>1944</v>
      </c>
      <c r="H400" s="1" t="s">
        <v>1875</v>
      </c>
      <c r="I400" s="1" t="s">
        <v>674</v>
      </c>
      <c r="J400" s="1" t="s">
        <v>1872</v>
      </c>
      <c r="K400" s="1"/>
      <c r="L400" s="1"/>
      <c r="M400" s="1"/>
      <c r="N400" s="1"/>
      <c r="O400" s="1"/>
      <c r="P400" s="1"/>
      <c r="Q400" s="1">
        <v>10</v>
      </c>
      <c r="R400" s="1">
        <v>10</v>
      </c>
      <c r="S400" s="1">
        <v>9</v>
      </c>
      <c r="T400" s="1">
        <v>12</v>
      </c>
      <c r="U400" s="1">
        <v>11</v>
      </c>
      <c r="V400" s="1">
        <v>9</v>
      </c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53">
        <v>61</v>
      </c>
      <c r="AL400" s="54">
        <v>55.95</v>
      </c>
      <c r="AM400" s="54">
        <f t="shared" si="6"/>
        <v>3412.9500000000003</v>
      </c>
      <c r="AN400" s="58">
        <v>23.808510638297872</v>
      </c>
    </row>
    <row r="401" spans="1:40" ht="35.450000000000003" customHeight="1" x14ac:dyDescent="0.25">
      <c r="A401" s="16"/>
      <c r="B401" s="1" t="s">
        <v>1867</v>
      </c>
      <c r="C401" s="1" t="s">
        <v>2159</v>
      </c>
      <c r="D401" s="1" t="s">
        <v>639</v>
      </c>
      <c r="E401" s="1" t="s">
        <v>171</v>
      </c>
      <c r="F401" s="1" t="s">
        <v>172</v>
      </c>
      <c r="G401" s="1" t="s">
        <v>649</v>
      </c>
      <c r="H401" s="1" t="s">
        <v>1875</v>
      </c>
      <c r="I401" s="1" t="s">
        <v>786</v>
      </c>
      <c r="J401" s="1" t="s">
        <v>1876</v>
      </c>
      <c r="K401" s="1"/>
      <c r="L401" s="1"/>
      <c r="M401" s="1">
        <v>14</v>
      </c>
      <c r="N401" s="1">
        <v>10</v>
      </c>
      <c r="O401" s="1"/>
      <c r="P401" s="1"/>
      <c r="Q401" s="1"/>
      <c r="R401" s="1">
        <v>2</v>
      </c>
      <c r="S401" s="1">
        <v>1</v>
      </c>
      <c r="T401" s="1">
        <v>4</v>
      </c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53">
        <v>31</v>
      </c>
      <c r="AL401" s="54">
        <v>45.95</v>
      </c>
      <c r="AM401" s="54">
        <f t="shared" si="6"/>
        <v>1424.45</v>
      </c>
      <c r="AN401" s="58">
        <v>19.553191489361701</v>
      </c>
    </row>
    <row r="402" spans="1:40" ht="35.450000000000003" customHeight="1" x14ac:dyDescent="0.25">
      <c r="A402" s="16"/>
      <c r="B402" s="1" t="s">
        <v>1867</v>
      </c>
      <c r="C402" s="1" t="s">
        <v>2159</v>
      </c>
      <c r="D402" s="1" t="s">
        <v>639</v>
      </c>
      <c r="E402" s="1" t="s">
        <v>171</v>
      </c>
      <c r="F402" s="1" t="s">
        <v>172</v>
      </c>
      <c r="G402" s="1" t="s">
        <v>649</v>
      </c>
      <c r="H402" s="1" t="s">
        <v>1875</v>
      </c>
      <c r="I402" s="1" t="s">
        <v>786</v>
      </c>
      <c r="J402" s="1" t="s">
        <v>1872</v>
      </c>
      <c r="K402" s="1"/>
      <c r="L402" s="1"/>
      <c r="M402" s="1">
        <v>13</v>
      </c>
      <c r="N402" s="1">
        <v>11</v>
      </c>
      <c r="O402" s="1"/>
      <c r="P402" s="1"/>
      <c r="Q402" s="1"/>
      <c r="R402" s="1">
        <v>2</v>
      </c>
      <c r="S402" s="1">
        <v>2</v>
      </c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53">
        <v>28</v>
      </c>
      <c r="AL402" s="54">
        <v>45.95</v>
      </c>
      <c r="AM402" s="54">
        <f t="shared" si="6"/>
        <v>1286.6000000000001</v>
      </c>
      <c r="AN402" s="58">
        <v>19.553191489361701</v>
      </c>
    </row>
    <row r="403" spans="1:40" ht="35.450000000000003" customHeight="1" x14ac:dyDescent="0.25">
      <c r="A403" s="16"/>
      <c r="B403" s="1" t="s">
        <v>1867</v>
      </c>
      <c r="C403" s="1" t="s">
        <v>2159</v>
      </c>
      <c r="D403" s="1" t="s">
        <v>639</v>
      </c>
      <c r="E403" s="1" t="s">
        <v>173</v>
      </c>
      <c r="F403" s="1" t="s">
        <v>174</v>
      </c>
      <c r="G403" s="1" t="s">
        <v>649</v>
      </c>
      <c r="H403" s="1" t="s">
        <v>1875</v>
      </c>
      <c r="I403" s="1" t="s">
        <v>786</v>
      </c>
      <c r="J403" s="1" t="s">
        <v>2164</v>
      </c>
      <c r="K403" s="1"/>
      <c r="L403" s="1"/>
      <c r="M403" s="1"/>
      <c r="N403" s="1"/>
      <c r="O403" s="1"/>
      <c r="P403" s="1"/>
      <c r="Q403" s="1">
        <v>10</v>
      </c>
      <c r="R403" s="1"/>
      <c r="S403" s="1"/>
      <c r="T403" s="1"/>
      <c r="U403" s="1">
        <v>10</v>
      </c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53">
        <v>20</v>
      </c>
      <c r="AL403" s="54">
        <v>59.95</v>
      </c>
      <c r="AM403" s="54">
        <f t="shared" si="6"/>
        <v>1199</v>
      </c>
      <c r="AN403" s="58">
        <v>25.51063829787234</v>
      </c>
    </row>
    <row r="404" spans="1:40" ht="35.450000000000003" customHeight="1" x14ac:dyDescent="0.25">
      <c r="A404" s="16"/>
      <c r="B404" s="1" t="s">
        <v>1867</v>
      </c>
      <c r="C404" s="1" t="s">
        <v>2159</v>
      </c>
      <c r="D404" s="1" t="s">
        <v>639</v>
      </c>
      <c r="E404" s="1" t="s">
        <v>173</v>
      </c>
      <c r="F404" s="1" t="s">
        <v>174</v>
      </c>
      <c r="G404" s="1" t="s">
        <v>649</v>
      </c>
      <c r="H404" s="1" t="s">
        <v>1875</v>
      </c>
      <c r="I404" s="1" t="s">
        <v>786</v>
      </c>
      <c r="J404" s="1" t="s">
        <v>1872</v>
      </c>
      <c r="K404" s="1"/>
      <c r="L404" s="1"/>
      <c r="M404" s="1"/>
      <c r="N404" s="1"/>
      <c r="O404" s="1"/>
      <c r="P404" s="1"/>
      <c r="Q404" s="1">
        <v>5</v>
      </c>
      <c r="R404" s="1"/>
      <c r="S404" s="1"/>
      <c r="T404" s="1">
        <v>3</v>
      </c>
      <c r="U404" s="1"/>
      <c r="V404" s="1">
        <v>3</v>
      </c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53">
        <v>11</v>
      </c>
      <c r="AL404" s="54">
        <v>59.95</v>
      </c>
      <c r="AM404" s="54">
        <f t="shared" si="6"/>
        <v>659.45</v>
      </c>
      <c r="AN404" s="58">
        <v>25.51063829787234</v>
      </c>
    </row>
    <row r="405" spans="1:40" ht="35.450000000000003" customHeight="1" x14ac:dyDescent="0.25">
      <c r="A405" s="16"/>
      <c r="B405" s="1" t="s">
        <v>1867</v>
      </c>
      <c r="C405" s="1" t="s">
        <v>2159</v>
      </c>
      <c r="D405" s="1" t="s">
        <v>639</v>
      </c>
      <c r="E405" s="1" t="s">
        <v>173</v>
      </c>
      <c r="F405" s="1" t="s">
        <v>174</v>
      </c>
      <c r="G405" s="1" t="s">
        <v>649</v>
      </c>
      <c r="H405" s="1" t="s">
        <v>1875</v>
      </c>
      <c r="I405" s="1" t="s">
        <v>786</v>
      </c>
      <c r="J405" s="1" t="s">
        <v>1877</v>
      </c>
      <c r="K405" s="1"/>
      <c r="L405" s="1"/>
      <c r="M405" s="1"/>
      <c r="N405" s="1"/>
      <c r="O405" s="1"/>
      <c r="P405" s="1"/>
      <c r="Q405" s="1">
        <v>5</v>
      </c>
      <c r="R405" s="1">
        <v>4</v>
      </c>
      <c r="S405" s="1">
        <v>5</v>
      </c>
      <c r="T405" s="1">
        <v>5</v>
      </c>
      <c r="U405" s="1">
        <v>5</v>
      </c>
      <c r="V405" s="1">
        <v>4</v>
      </c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53">
        <v>28</v>
      </c>
      <c r="AL405" s="54">
        <v>59.95</v>
      </c>
      <c r="AM405" s="54">
        <f t="shared" si="6"/>
        <v>1678.6000000000001</v>
      </c>
      <c r="AN405" s="58">
        <v>25.51063829787234</v>
      </c>
    </row>
    <row r="406" spans="1:40" ht="35.450000000000003" customHeight="1" x14ac:dyDescent="0.25">
      <c r="A406" s="16"/>
      <c r="B406" s="1" t="s">
        <v>1867</v>
      </c>
      <c r="C406" s="1" t="s">
        <v>2159</v>
      </c>
      <c r="D406" s="1" t="s">
        <v>639</v>
      </c>
      <c r="E406" s="1" t="s">
        <v>175</v>
      </c>
      <c r="F406" s="1" t="s">
        <v>176</v>
      </c>
      <c r="G406" s="1" t="s">
        <v>1885</v>
      </c>
      <c r="H406" s="1" t="s">
        <v>1871</v>
      </c>
      <c r="I406" s="1" t="s">
        <v>786</v>
      </c>
      <c r="J406" s="1" t="s">
        <v>1876</v>
      </c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>
        <v>1</v>
      </c>
      <c r="AB406" s="1">
        <v>2</v>
      </c>
      <c r="AC406" s="1">
        <v>3</v>
      </c>
      <c r="AD406" s="1">
        <v>2</v>
      </c>
      <c r="AE406" s="1">
        <v>1</v>
      </c>
      <c r="AF406" s="1">
        <v>3</v>
      </c>
      <c r="AG406" s="1">
        <v>3</v>
      </c>
      <c r="AH406" s="1">
        <v>4</v>
      </c>
      <c r="AI406" s="1"/>
      <c r="AJ406" s="1"/>
      <c r="AK406" s="53">
        <v>19</v>
      </c>
      <c r="AL406" s="54">
        <v>55.95</v>
      </c>
      <c r="AM406" s="54">
        <f t="shared" si="6"/>
        <v>1063.05</v>
      </c>
      <c r="AN406" s="58">
        <v>23.808510638297872</v>
      </c>
    </row>
    <row r="407" spans="1:40" ht="35.450000000000003" customHeight="1" x14ac:dyDescent="0.25">
      <c r="A407" s="16"/>
      <c r="B407" s="1" t="s">
        <v>1867</v>
      </c>
      <c r="C407" s="1" t="s">
        <v>2159</v>
      </c>
      <c r="D407" s="1" t="s">
        <v>639</v>
      </c>
      <c r="E407" s="1" t="s">
        <v>175</v>
      </c>
      <c r="F407" s="1" t="s">
        <v>176</v>
      </c>
      <c r="G407" s="1" t="s">
        <v>1885</v>
      </c>
      <c r="H407" s="1" t="s">
        <v>1871</v>
      </c>
      <c r="I407" s="1" t="s">
        <v>786</v>
      </c>
      <c r="J407" s="1" t="s">
        <v>1872</v>
      </c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>
        <v>2</v>
      </c>
      <c r="X407" s="1">
        <v>3</v>
      </c>
      <c r="Y407" s="1"/>
      <c r="Z407" s="1"/>
      <c r="AA407" s="1">
        <v>4</v>
      </c>
      <c r="AB407" s="1">
        <v>4</v>
      </c>
      <c r="AC407" s="1">
        <v>4</v>
      </c>
      <c r="AD407" s="1">
        <v>3</v>
      </c>
      <c r="AE407" s="1">
        <v>5</v>
      </c>
      <c r="AF407" s="1">
        <v>5</v>
      </c>
      <c r="AG407" s="1">
        <v>5</v>
      </c>
      <c r="AH407" s="1">
        <v>5</v>
      </c>
      <c r="AI407" s="1"/>
      <c r="AJ407" s="1"/>
      <c r="AK407" s="53">
        <v>40</v>
      </c>
      <c r="AL407" s="54">
        <v>55.95</v>
      </c>
      <c r="AM407" s="54">
        <f t="shared" si="6"/>
        <v>2238</v>
      </c>
      <c r="AN407" s="58">
        <v>23.808510638297872</v>
      </c>
    </row>
    <row r="408" spans="1:40" ht="35.450000000000003" customHeight="1" x14ac:dyDescent="0.25">
      <c r="A408" s="16"/>
      <c r="B408" s="1" t="s">
        <v>1867</v>
      </c>
      <c r="C408" s="1" t="s">
        <v>2159</v>
      </c>
      <c r="D408" s="1" t="s">
        <v>639</v>
      </c>
      <c r="E408" s="1" t="s">
        <v>177</v>
      </c>
      <c r="F408" s="1" t="s">
        <v>178</v>
      </c>
      <c r="G408" s="1" t="s">
        <v>1885</v>
      </c>
      <c r="H408" s="1" t="s">
        <v>1875</v>
      </c>
      <c r="I408" s="1" t="s">
        <v>786</v>
      </c>
      <c r="J408" s="1" t="s">
        <v>1876</v>
      </c>
      <c r="K408" s="1"/>
      <c r="L408" s="1"/>
      <c r="M408" s="1"/>
      <c r="N408" s="1"/>
      <c r="O408" s="1"/>
      <c r="P408" s="1"/>
      <c r="Q408" s="1">
        <v>5</v>
      </c>
      <c r="R408" s="1">
        <v>5</v>
      </c>
      <c r="S408" s="1">
        <v>5</v>
      </c>
      <c r="T408" s="1">
        <v>5</v>
      </c>
      <c r="U408" s="1">
        <v>5</v>
      </c>
      <c r="V408" s="1">
        <v>5</v>
      </c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53">
        <v>30</v>
      </c>
      <c r="AL408" s="54">
        <v>59.95</v>
      </c>
      <c r="AM408" s="54">
        <f t="shared" si="6"/>
        <v>1798.5</v>
      </c>
      <c r="AN408" s="58">
        <v>25.51063829787234</v>
      </c>
    </row>
    <row r="409" spans="1:40" ht="35.450000000000003" customHeight="1" x14ac:dyDescent="0.25">
      <c r="A409" s="16"/>
      <c r="B409" s="1" t="s">
        <v>1867</v>
      </c>
      <c r="C409" s="1" t="s">
        <v>2159</v>
      </c>
      <c r="D409" s="1" t="s">
        <v>639</v>
      </c>
      <c r="E409" s="1" t="s">
        <v>177</v>
      </c>
      <c r="F409" s="1" t="s">
        <v>178</v>
      </c>
      <c r="G409" s="1" t="s">
        <v>1885</v>
      </c>
      <c r="H409" s="1" t="s">
        <v>1875</v>
      </c>
      <c r="I409" s="1" t="s">
        <v>786</v>
      </c>
      <c r="J409" s="1" t="s">
        <v>1872</v>
      </c>
      <c r="K409" s="1"/>
      <c r="L409" s="1"/>
      <c r="M409" s="1"/>
      <c r="N409" s="1"/>
      <c r="O409" s="1"/>
      <c r="P409" s="1"/>
      <c r="Q409" s="1">
        <v>5</v>
      </c>
      <c r="R409" s="1">
        <v>5</v>
      </c>
      <c r="S409" s="1">
        <v>4</v>
      </c>
      <c r="T409" s="1">
        <v>5</v>
      </c>
      <c r="U409" s="1">
        <v>5</v>
      </c>
      <c r="V409" s="1">
        <v>5</v>
      </c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53">
        <v>29</v>
      </c>
      <c r="AL409" s="54">
        <v>59.95</v>
      </c>
      <c r="AM409" s="54">
        <f t="shared" si="6"/>
        <v>1738.5500000000002</v>
      </c>
      <c r="AN409" s="58">
        <v>25.51063829787234</v>
      </c>
    </row>
    <row r="410" spans="1:40" ht="35.450000000000003" customHeight="1" x14ac:dyDescent="0.25">
      <c r="A410" s="16"/>
      <c r="B410" s="1" t="s">
        <v>1867</v>
      </c>
      <c r="C410" s="1" t="s">
        <v>2159</v>
      </c>
      <c r="D410" s="1" t="s">
        <v>639</v>
      </c>
      <c r="E410" s="1" t="s">
        <v>179</v>
      </c>
      <c r="F410" s="1" t="s">
        <v>180</v>
      </c>
      <c r="G410" s="1" t="s">
        <v>649</v>
      </c>
      <c r="H410" s="1" t="s">
        <v>1871</v>
      </c>
      <c r="I410" s="1" t="s">
        <v>674</v>
      </c>
      <c r="J410" s="1" t="s">
        <v>1872</v>
      </c>
      <c r="K410" s="1"/>
      <c r="L410" s="1">
        <v>8</v>
      </c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>
        <v>15</v>
      </c>
      <c r="X410" s="1">
        <v>14</v>
      </c>
      <c r="Y410" s="1">
        <v>20</v>
      </c>
      <c r="Z410" s="1"/>
      <c r="AA410" s="1">
        <v>1</v>
      </c>
      <c r="AB410" s="1"/>
      <c r="AC410" s="1"/>
      <c r="AD410" s="1"/>
      <c r="AE410" s="1"/>
      <c r="AF410" s="1"/>
      <c r="AG410" s="1"/>
      <c r="AH410" s="1"/>
      <c r="AI410" s="1"/>
      <c r="AJ410" s="1"/>
      <c r="AK410" s="53">
        <v>58</v>
      </c>
      <c r="AL410" s="54">
        <v>65.95</v>
      </c>
      <c r="AM410" s="54">
        <f t="shared" si="6"/>
        <v>3825.1000000000004</v>
      </c>
      <c r="AN410" s="58">
        <v>28.063829787234042</v>
      </c>
    </row>
    <row r="411" spans="1:40" ht="35.450000000000003" customHeight="1" x14ac:dyDescent="0.25">
      <c r="A411" s="16"/>
      <c r="B411" s="1" t="s">
        <v>1867</v>
      </c>
      <c r="C411" s="1" t="s">
        <v>2159</v>
      </c>
      <c r="D411" s="1" t="s">
        <v>639</v>
      </c>
      <c r="E411" s="1" t="s">
        <v>181</v>
      </c>
      <c r="F411" s="1" t="s">
        <v>182</v>
      </c>
      <c r="G411" s="1" t="s">
        <v>649</v>
      </c>
      <c r="H411" s="1" t="s">
        <v>1871</v>
      </c>
      <c r="I411" s="1" t="s">
        <v>786</v>
      </c>
      <c r="J411" s="1" t="s">
        <v>2164</v>
      </c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>
        <v>2</v>
      </c>
      <c r="AB411" s="1"/>
      <c r="AC411" s="1">
        <v>1</v>
      </c>
      <c r="AD411" s="1"/>
      <c r="AE411" s="1"/>
      <c r="AF411" s="1"/>
      <c r="AG411" s="1"/>
      <c r="AH411" s="1"/>
      <c r="AI411" s="1"/>
      <c r="AJ411" s="1"/>
      <c r="AK411" s="53">
        <v>3</v>
      </c>
      <c r="AL411" s="54">
        <v>65.95</v>
      </c>
      <c r="AM411" s="54">
        <f t="shared" si="6"/>
        <v>197.85000000000002</v>
      </c>
      <c r="AN411" s="58">
        <v>28.063829787234042</v>
      </c>
    </row>
    <row r="412" spans="1:40" ht="35.450000000000003" customHeight="1" x14ac:dyDescent="0.25">
      <c r="A412" s="16"/>
      <c r="B412" s="1" t="s">
        <v>1867</v>
      </c>
      <c r="C412" s="1" t="s">
        <v>2159</v>
      </c>
      <c r="D412" s="1" t="s">
        <v>639</v>
      </c>
      <c r="E412" s="1" t="s">
        <v>181</v>
      </c>
      <c r="F412" s="1" t="s">
        <v>182</v>
      </c>
      <c r="G412" s="1" t="s">
        <v>649</v>
      </c>
      <c r="H412" s="1" t="s">
        <v>1871</v>
      </c>
      <c r="I412" s="1" t="s">
        <v>786</v>
      </c>
      <c r="J412" s="1" t="s">
        <v>1872</v>
      </c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>
        <v>1</v>
      </c>
      <c r="AA412" s="1">
        <v>3</v>
      </c>
      <c r="AB412" s="1"/>
      <c r="AC412" s="1">
        <v>1</v>
      </c>
      <c r="AD412" s="1"/>
      <c r="AE412" s="1"/>
      <c r="AF412" s="1"/>
      <c r="AG412" s="1">
        <v>2</v>
      </c>
      <c r="AH412" s="1"/>
      <c r="AI412" s="1"/>
      <c r="AJ412" s="1"/>
      <c r="AK412" s="53">
        <v>7</v>
      </c>
      <c r="AL412" s="54">
        <v>65.95</v>
      </c>
      <c r="AM412" s="54">
        <f t="shared" si="6"/>
        <v>461.65000000000003</v>
      </c>
      <c r="AN412" s="58">
        <v>28.063829787234042</v>
      </c>
    </row>
    <row r="413" spans="1:40" ht="35.450000000000003" customHeight="1" x14ac:dyDescent="0.25">
      <c r="A413" s="16"/>
      <c r="B413" s="1" t="s">
        <v>1867</v>
      </c>
      <c r="C413" s="1" t="s">
        <v>2159</v>
      </c>
      <c r="D413" s="1" t="s">
        <v>639</v>
      </c>
      <c r="E413" s="1" t="s">
        <v>181</v>
      </c>
      <c r="F413" s="1" t="s">
        <v>182</v>
      </c>
      <c r="G413" s="1" t="s">
        <v>649</v>
      </c>
      <c r="H413" s="1" t="s">
        <v>1871</v>
      </c>
      <c r="I413" s="1" t="s">
        <v>786</v>
      </c>
      <c r="J413" s="1" t="s">
        <v>1877</v>
      </c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>
        <v>10</v>
      </c>
      <c r="X413" s="1">
        <v>21</v>
      </c>
      <c r="Y413" s="1"/>
      <c r="Z413" s="1">
        <v>17</v>
      </c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53">
        <v>48</v>
      </c>
      <c r="AL413" s="54">
        <v>65.95</v>
      </c>
      <c r="AM413" s="54">
        <f t="shared" si="6"/>
        <v>3165.6000000000004</v>
      </c>
      <c r="AN413" s="58">
        <v>28.063829787234042</v>
      </c>
    </row>
    <row r="414" spans="1:40" ht="35.450000000000003" customHeight="1" x14ac:dyDescent="0.25">
      <c r="A414" s="16"/>
      <c r="B414" s="1" t="s">
        <v>1867</v>
      </c>
      <c r="C414" s="1" t="s">
        <v>2159</v>
      </c>
      <c r="D414" s="1" t="s">
        <v>639</v>
      </c>
      <c r="E414" s="1" t="s">
        <v>183</v>
      </c>
      <c r="F414" s="1" t="s">
        <v>184</v>
      </c>
      <c r="G414" s="1" t="s">
        <v>642</v>
      </c>
      <c r="H414" s="1" t="s">
        <v>1871</v>
      </c>
      <c r="I414" s="1" t="s">
        <v>793</v>
      </c>
      <c r="J414" s="1" t="s">
        <v>1872</v>
      </c>
      <c r="K414" s="1">
        <v>6</v>
      </c>
      <c r="L414" s="1"/>
      <c r="M414" s="1">
        <v>12</v>
      </c>
      <c r="N414" s="1"/>
      <c r="O414" s="1">
        <v>7</v>
      </c>
      <c r="P414" s="1"/>
      <c r="Q414" s="1">
        <v>12</v>
      </c>
      <c r="R414" s="1"/>
      <c r="S414" s="1">
        <v>5</v>
      </c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>
        <v>13</v>
      </c>
      <c r="AJ414" s="1"/>
      <c r="AK414" s="53">
        <v>55</v>
      </c>
      <c r="AL414" s="54">
        <v>79.95</v>
      </c>
      <c r="AM414" s="54">
        <f t="shared" si="6"/>
        <v>4397.25</v>
      </c>
      <c r="AN414" s="58">
        <v>34.021276595744681</v>
      </c>
    </row>
    <row r="415" spans="1:40" ht="35.450000000000003" customHeight="1" x14ac:dyDescent="0.25">
      <c r="A415" s="16"/>
      <c r="B415" s="1" t="s">
        <v>1867</v>
      </c>
      <c r="C415" s="1" t="s">
        <v>2159</v>
      </c>
      <c r="D415" s="1" t="s">
        <v>639</v>
      </c>
      <c r="E415" s="1" t="s">
        <v>185</v>
      </c>
      <c r="F415" s="1" t="s">
        <v>186</v>
      </c>
      <c r="G415" s="1" t="s">
        <v>649</v>
      </c>
      <c r="H415" s="1" t="s">
        <v>1871</v>
      </c>
      <c r="I415" s="1" t="s">
        <v>674</v>
      </c>
      <c r="J415" s="1" t="s">
        <v>1872</v>
      </c>
      <c r="K415" s="1">
        <v>17</v>
      </c>
      <c r="L415" s="1"/>
      <c r="M415" s="1">
        <v>10</v>
      </c>
      <c r="N415" s="1"/>
      <c r="O415" s="1">
        <v>14</v>
      </c>
      <c r="P415" s="1"/>
      <c r="Q415" s="1">
        <v>3</v>
      </c>
      <c r="R415" s="1"/>
      <c r="S415" s="1">
        <v>2</v>
      </c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>
        <v>9</v>
      </c>
      <c r="AJ415" s="1"/>
      <c r="AK415" s="53">
        <v>55</v>
      </c>
      <c r="AL415" s="54">
        <v>79.95</v>
      </c>
      <c r="AM415" s="54">
        <f t="shared" si="6"/>
        <v>4397.25</v>
      </c>
      <c r="AN415" s="58">
        <v>34.021276595744681</v>
      </c>
    </row>
    <row r="416" spans="1:40" ht="35.450000000000003" customHeight="1" x14ac:dyDescent="0.25">
      <c r="A416" s="16"/>
      <c r="B416" s="1" t="s">
        <v>1867</v>
      </c>
      <c r="C416" s="1" t="s">
        <v>2159</v>
      </c>
      <c r="D416" s="1" t="s">
        <v>639</v>
      </c>
      <c r="E416" s="1" t="s">
        <v>187</v>
      </c>
      <c r="F416" s="1" t="s">
        <v>188</v>
      </c>
      <c r="G416" s="1" t="s">
        <v>642</v>
      </c>
      <c r="H416" s="1" t="s">
        <v>1875</v>
      </c>
      <c r="I416" s="1" t="s">
        <v>674</v>
      </c>
      <c r="J416" s="1" t="s">
        <v>1876</v>
      </c>
      <c r="K416" s="1"/>
      <c r="L416" s="1"/>
      <c r="M416" s="1"/>
      <c r="N416" s="1"/>
      <c r="O416" s="1"/>
      <c r="P416" s="1"/>
      <c r="Q416" s="1">
        <v>14</v>
      </c>
      <c r="R416" s="1">
        <v>15</v>
      </c>
      <c r="S416" s="1"/>
      <c r="T416" s="1">
        <v>10</v>
      </c>
      <c r="U416" s="1">
        <v>10</v>
      </c>
      <c r="V416" s="1">
        <v>5</v>
      </c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53">
        <v>54</v>
      </c>
      <c r="AL416" s="54">
        <v>69.95</v>
      </c>
      <c r="AM416" s="54">
        <f t="shared" si="6"/>
        <v>3777.3</v>
      </c>
      <c r="AN416" s="58">
        <v>29.76595744680851</v>
      </c>
    </row>
    <row r="417" spans="1:40" ht="35.450000000000003" customHeight="1" x14ac:dyDescent="0.25">
      <c r="A417" s="16"/>
      <c r="B417" s="1" t="s">
        <v>1867</v>
      </c>
      <c r="C417" s="1" t="s">
        <v>2159</v>
      </c>
      <c r="D417" s="1" t="s">
        <v>639</v>
      </c>
      <c r="E417" s="1" t="s">
        <v>189</v>
      </c>
      <c r="F417" s="1" t="s">
        <v>190</v>
      </c>
      <c r="G417" s="1" t="s">
        <v>649</v>
      </c>
      <c r="H417" s="1" t="s">
        <v>1875</v>
      </c>
      <c r="I417" s="1" t="s">
        <v>786</v>
      </c>
      <c r="J417" s="1" t="s">
        <v>1876</v>
      </c>
      <c r="K417" s="1"/>
      <c r="L417" s="1"/>
      <c r="M417" s="1">
        <v>2</v>
      </c>
      <c r="N417" s="1">
        <v>1</v>
      </c>
      <c r="O417" s="1"/>
      <c r="P417" s="1"/>
      <c r="Q417" s="1"/>
      <c r="R417" s="1">
        <v>2</v>
      </c>
      <c r="S417" s="1">
        <v>3</v>
      </c>
      <c r="T417" s="1">
        <v>4</v>
      </c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53">
        <v>12</v>
      </c>
      <c r="AL417" s="54">
        <v>45.95</v>
      </c>
      <c r="AM417" s="54">
        <f t="shared" si="6"/>
        <v>551.40000000000009</v>
      </c>
      <c r="AN417" s="58">
        <v>19.553191489361701</v>
      </c>
    </row>
    <row r="418" spans="1:40" ht="35.450000000000003" customHeight="1" x14ac:dyDescent="0.25">
      <c r="A418" s="16"/>
      <c r="B418" s="1" t="s">
        <v>1867</v>
      </c>
      <c r="C418" s="1" t="s">
        <v>2159</v>
      </c>
      <c r="D418" s="1" t="s">
        <v>639</v>
      </c>
      <c r="E418" s="1" t="s">
        <v>189</v>
      </c>
      <c r="F418" s="1" t="s">
        <v>190</v>
      </c>
      <c r="G418" s="1" t="s">
        <v>649</v>
      </c>
      <c r="H418" s="1" t="s">
        <v>1875</v>
      </c>
      <c r="I418" s="1" t="s">
        <v>786</v>
      </c>
      <c r="J418" s="1" t="s">
        <v>1872</v>
      </c>
      <c r="K418" s="1"/>
      <c r="L418" s="1"/>
      <c r="M418" s="1">
        <v>3</v>
      </c>
      <c r="N418" s="1">
        <v>3</v>
      </c>
      <c r="O418" s="1"/>
      <c r="P418" s="1"/>
      <c r="Q418" s="1"/>
      <c r="R418" s="1">
        <v>4</v>
      </c>
      <c r="S418" s="1">
        <v>3</v>
      </c>
      <c r="T418" s="1">
        <v>4</v>
      </c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53">
        <v>17</v>
      </c>
      <c r="AL418" s="54">
        <v>45.95</v>
      </c>
      <c r="AM418" s="54">
        <f t="shared" si="6"/>
        <v>781.15000000000009</v>
      </c>
      <c r="AN418" s="58">
        <v>19.553191489361701</v>
      </c>
    </row>
    <row r="419" spans="1:40" ht="35.450000000000003" customHeight="1" x14ac:dyDescent="0.25">
      <c r="A419" s="16"/>
      <c r="B419" s="1" t="s">
        <v>1867</v>
      </c>
      <c r="C419" s="1" t="s">
        <v>2159</v>
      </c>
      <c r="D419" s="1" t="s">
        <v>639</v>
      </c>
      <c r="E419" s="1" t="s">
        <v>189</v>
      </c>
      <c r="F419" s="1" t="s">
        <v>190</v>
      </c>
      <c r="G419" s="1" t="s">
        <v>649</v>
      </c>
      <c r="H419" s="1" t="s">
        <v>1875</v>
      </c>
      <c r="I419" s="1" t="s">
        <v>786</v>
      </c>
      <c r="J419" s="1" t="s">
        <v>1877</v>
      </c>
      <c r="K419" s="1"/>
      <c r="L419" s="1"/>
      <c r="M419" s="1">
        <v>4</v>
      </c>
      <c r="N419" s="1">
        <v>2</v>
      </c>
      <c r="O419" s="1"/>
      <c r="P419" s="1">
        <v>4</v>
      </c>
      <c r="Q419" s="1"/>
      <c r="R419" s="1">
        <v>5</v>
      </c>
      <c r="S419" s="1">
        <v>5</v>
      </c>
      <c r="T419" s="1">
        <v>3</v>
      </c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53">
        <v>23</v>
      </c>
      <c r="AL419" s="54">
        <v>45.95</v>
      </c>
      <c r="AM419" s="54">
        <f t="shared" si="6"/>
        <v>1056.8500000000001</v>
      </c>
      <c r="AN419" s="58">
        <v>19.553191489361701</v>
      </c>
    </row>
    <row r="420" spans="1:40" ht="35.450000000000003" customHeight="1" x14ac:dyDescent="0.25">
      <c r="A420" s="16"/>
      <c r="B420" s="1" t="s">
        <v>1867</v>
      </c>
      <c r="C420" s="1" t="s">
        <v>2159</v>
      </c>
      <c r="D420" s="1" t="s">
        <v>639</v>
      </c>
      <c r="E420" s="1" t="s">
        <v>191</v>
      </c>
      <c r="F420" s="1" t="s">
        <v>192</v>
      </c>
      <c r="G420" s="1" t="s">
        <v>1885</v>
      </c>
      <c r="H420" s="1" t="s">
        <v>1871</v>
      </c>
      <c r="I420" s="1" t="s">
        <v>786</v>
      </c>
      <c r="J420" s="1" t="s">
        <v>1876</v>
      </c>
      <c r="K420" s="1"/>
      <c r="L420" s="1">
        <v>1</v>
      </c>
      <c r="M420" s="1">
        <v>1</v>
      </c>
      <c r="N420" s="1">
        <v>1</v>
      </c>
      <c r="O420" s="1"/>
      <c r="P420" s="1"/>
      <c r="Q420" s="1"/>
      <c r="R420" s="1"/>
      <c r="S420" s="1"/>
      <c r="T420" s="1"/>
      <c r="U420" s="1"/>
      <c r="V420" s="1"/>
      <c r="W420" s="1">
        <v>3</v>
      </c>
      <c r="X420" s="1">
        <v>3</v>
      </c>
      <c r="Y420" s="1">
        <v>4</v>
      </c>
      <c r="Z420" s="1">
        <v>4</v>
      </c>
      <c r="AA420" s="1">
        <v>3</v>
      </c>
      <c r="AB420" s="1">
        <v>2</v>
      </c>
      <c r="AC420" s="1">
        <v>3</v>
      </c>
      <c r="AD420" s="1">
        <v>2</v>
      </c>
      <c r="AE420" s="1">
        <v>3</v>
      </c>
      <c r="AF420" s="1">
        <v>3</v>
      </c>
      <c r="AG420" s="1">
        <v>3</v>
      </c>
      <c r="AH420" s="1">
        <v>5</v>
      </c>
      <c r="AI420" s="1">
        <v>2</v>
      </c>
      <c r="AJ420" s="1">
        <v>3</v>
      </c>
      <c r="AK420" s="53">
        <v>46</v>
      </c>
      <c r="AL420" s="54">
        <v>65.95</v>
      </c>
      <c r="AM420" s="54">
        <f t="shared" si="6"/>
        <v>3033.7000000000003</v>
      </c>
      <c r="AN420" s="58">
        <v>28.063829787234042</v>
      </c>
    </row>
    <row r="421" spans="1:40" ht="35.450000000000003" customHeight="1" x14ac:dyDescent="0.25">
      <c r="A421" s="16"/>
      <c r="B421" s="1" t="s">
        <v>1867</v>
      </c>
      <c r="C421" s="1" t="s">
        <v>2159</v>
      </c>
      <c r="D421" s="1" t="s">
        <v>639</v>
      </c>
      <c r="E421" s="1" t="s">
        <v>191</v>
      </c>
      <c r="F421" s="1" t="s">
        <v>192</v>
      </c>
      <c r="G421" s="1" t="s">
        <v>1885</v>
      </c>
      <c r="H421" s="1" t="s">
        <v>1871</v>
      </c>
      <c r="I421" s="1" t="s">
        <v>786</v>
      </c>
      <c r="J421" s="1" t="s">
        <v>1872</v>
      </c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>
        <v>1</v>
      </c>
      <c r="X421" s="1">
        <v>1</v>
      </c>
      <c r="Y421" s="1"/>
      <c r="Z421" s="1">
        <v>1</v>
      </c>
      <c r="AA421" s="1">
        <v>1</v>
      </c>
      <c r="AB421" s="1"/>
      <c r="AC421" s="1"/>
      <c r="AD421" s="1"/>
      <c r="AE421" s="1"/>
      <c r="AF421" s="1"/>
      <c r="AG421" s="1"/>
      <c r="AH421" s="1"/>
      <c r="AI421" s="1"/>
      <c r="AJ421" s="1"/>
      <c r="AK421" s="53">
        <v>4</v>
      </c>
      <c r="AL421" s="54">
        <v>65.95</v>
      </c>
      <c r="AM421" s="54">
        <f t="shared" si="6"/>
        <v>263.8</v>
      </c>
      <c r="AN421" s="58">
        <v>28.063829787234042</v>
      </c>
    </row>
    <row r="422" spans="1:40" ht="35.450000000000003" customHeight="1" x14ac:dyDescent="0.25">
      <c r="A422" s="16"/>
      <c r="B422" s="1" t="s">
        <v>1867</v>
      </c>
      <c r="C422" s="1" t="s">
        <v>2159</v>
      </c>
      <c r="D422" s="1" t="s">
        <v>639</v>
      </c>
      <c r="E422" s="1" t="s">
        <v>193</v>
      </c>
      <c r="F422" s="1" t="s">
        <v>194</v>
      </c>
      <c r="G422" s="1" t="s">
        <v>649</v>
      </c>
      <c r="H422" s="1" t="s">
        <v>1882</v>
      </c>
      <c r="I422" s="1" t="s">
        <v>786</v>
      </c>
      <c r="J422" s="1" t="s">
        <v>1876</v>
      </c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>
        <v>6</v>
      </c>
      <c r="AJ422" s="1">
        <v>8</v>
      </c>
      <c r="AK422" s="53">
        <v>14</v>
      </c>
      <c r="AL422" s="54">
        <v>69.95</v>
      </c>
      <c r="AM422" s="54">
        <f t="shared" si="6"/>
        <v>979.30000000000007</v>
      </c>
      <c r="AN422" s="58">
        <v>29.76595744680851</v>
      </c>
    </row>
    <row r="423" spans="1:40" ht="35.450000000000003" customHeight="1" x14ac:dyDescent="0.25">
      <c r="A423" s="16"/>
      <c r="B423" s="1" t="s">
        <v>1867</v>
      </c>
      <c r="C423" s="1" t="s">
        <v>2159</v>
      </c>
      <c r="D423" s="1" t="s">
        <v>639</v>
      </c>
      <c r="E423" s="1" t="s">
        <v>193</v>
      </c>
      <c r="F423" s="1" t="s">
        <v>194</v>
      </c>
      <c r="G423" s="1" t="s">
        <v>649</v>
      </c>
      <c r="H423" s="1" t="s">
        <v>1882</v>
      </c>
      <c r="I423" s="1" t="s">
        <v>786</v>
      </c>
      <c r="J423" s="1" t="s">
        <v>1872</v>
      </c>
      <c r="K423" s="1">
        <v>9</v>
      </c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>
        <v>17</v>
      </c>
      <c r="AJ423" s="1">
        <v>10</v>
      </c>
      <c r="AK423" s="53">
        <v>36</v>
      </c>
      <c r="AL423" s="54">
        <v>69.95</v>
      </c>
      <c r="AM423" s="54">
        <f t="shared" si="6"/>
        <v>2518.2000000000003</v>
      </c>
      <c r="AN423" s="58">
        <v>29.76595744680851</v>
      </c>
    </row>
    <row r="424" spans="1:40" ht="35.450000000000003" customHeight="1" x14ac:dyDescent="0.25">
      <c r="A424" s="16"/>
      <c r="B424" s="1" t="s">
        <v>1867</v>
      </c>
      <c r="C424" s="1" t="s">
        <v>2159</v>
      </c>
      <c r="D424" s="1" t="s">
        <v>639</v>
      </c>
      <c r="E424" s="1" t="s">
        <v>195</v>
      </c>
      <c r="F424" s="1" t="s">
        <v>196</v>
      </c>
      <c r="G424" s="1" t="s">
        <v>649</v>
      </c>
      <c r="H424" s="1" t="s">
        <v>1882</v>
      </c>
      <c r="I424" s="1" t="s">
        <v>786</v>
      </c>
      <c r="J424" s="1" t="s">
        <v>1876</v>
      </c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>
        <v>1</v>
      </c>
      <c r="AD424" s="1">
        <v>7</v>
      </c>
      <c r="AE424" s="1"/>
      <c r="AF424" s="1">
        <v>4</v>
      </c>
      <c r="AG424" s="1"/>
      <c r="AH424" s="1"/>
      <c r="AI424" s="1"/>
      <c r="AJ424" s="1">
        <v>7</v>
      </c>
      <c r="AK424" s="53">
        <v>19</v>
      </c>
      <c r="AL424" s="54">
        <v>75.95</v>
      </c>
      <c r="AM424" s="54">
        <f t="shared" si="6"/>
        <v>1443.05</v>
      </c>
      <c r="AN424" s="58">
        <v>32.319148936170215</v>
      </c>
    </row>
    <row r="425" spans="1:40" ht="35.450000000000003" customHeight="1" x14ac:dyDescent="0.25">
      <c r="A425" s="16"/>
      <c r="B425" s="1" t="s">
        <v>1867</v>
      </c>
      <c r="C425" s="1" t="s">
        <v>2159</v>
      </c>
      <c r="D425" s="1" t="s">
        <v>639</v>
      </c>
      <c r="E425" s="1" t="s">
        <v>195</v>
      </c>
      <c r="F425" s="1" t="s">
        <v>196</v>
      </c>
      <c r="G425" s="1" t="s">
        <v>649</v>
      </c>
      <c r="H425" s="1" t="s">
        <v>1882</v>
      </c>
      <c r="I425" s="1" t="s">
        <v>786</v>
      </c>
      <c r="J425" s="1" t="s">
        <v>1872</v>
      </c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>
        <v>6</v>
      </c>
      <c r="AD425" s="1">
        <v>2</v>
      </c>
      <c r="AE425" s="1">
        <v>10</v>
      </c>
      <c r="AF425" s="1"/>
      <c r="AG425" s="1">
        <v>10</v>
      </c>
      <c r="AH425" s="1"/>
      <c r="AI425" s="1"/>
      <c r="AJ425" s="1">
        <v>1</v>
      </c>
      <c r="AK425" s="53">
        <v>29</v>
      </c>
      <c r="AL425" s="54">
        <v>75.95</v>
      </c>
      <c r="AM425" s="54">
        <f t="shared" si="6"/>
        <v>2202.5500000000002</v>
      </c>
      <c r="AN425" s="58">
        <v>32.319148936170215</v>
      </c>
    </row>
    <row r="426" spans="1:40" ht="35.450000000000003" customHeight="1" x14ac:dyDescent="0.25">
      <c r="A426" s="16"/>
      <c r="B426" s="1" t="s">
        <v>1867</v>
      </c>
      <c r="C426" s="1" t="s">
        <v>2159</v>
      </c>
      <c r="D426" s="1" t="s">
        <v>639</v>
      </c>
      <c r="E426" s="1" t="s">
        <v>197</v>
      </c>
      <c r="F426" s="1" t="s">
        <v>198</v>
      </c>
      <c r="G426" s="1" t="s">
        <v>649</v>
      </c>
      <c r="H426" s="1" t="s">
        <v>1882</v>
      </c>
      <c r="I426" s="1" t="s">
        <v>643</v>
      </c>
      <c r="J426" s="1" t="s">
        <v>1872</v>
      </c>
      <c r="K426" s="1">
        <v>17</v>
      </c>
      <c r="L426" s="1"/>
      <c r="M426" s="1">
        <v>19</v>
      </c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>
        <v>2</v>
      </c>
      <c r="Z426" s="1"/>
      <c r="AA426" s="1"/>
      <c r="AB426" s="1"/>
      <c r="AC426" s="1">
        <v>1</v>
      </c>
      <c r="AD426" s="1"/>
      <c r="AE426" s="1">
        <v>3</v>
      </c>
      <c r="AF426" s="1"/>
      <c r="AG426" s="1">
        <v>2</v>
      </c>
      <c r="AH426" s="1"/>
      <c r="AI426" s="1">
        <v>2</v>
      </c>
      <c r="AJ426" s="1"/>
      <c r="AK426" s="53">
        <v>46</v>
      </c>
      <c r="AL426" s="54">
        <v>39.950000000000003</v>
      </c>
      <c r="AM426" s="54">
        <f t="shared" si="6"/>
        <v>1837.7</v>
      </c>
      <c r="AN426" s="58">
        <v>17</v>
      </c>
    </row>
    <row r="427" spans="1:40" ht="35.450000000000003" customHeight="1" x14ac:dyDescent="0.25">
      <c r="A427" s="16"/>
      <c r="B427" s="1" t="s">
        <v>1867</v>
      </c>
      <c r="C427" s="1" t="s">
        <v>2159</v>
      </c>
      <c r="D427" s="1" t="s">
        <v>639</v>
      </c>
      <c r="E427" s="1" t="s">
        <v>199</v>
      </c>
      <c r="F427" s="1" t="s">
        <v>200</v>
      </c>
      <c r="G427" s="1" t="s">
        <v>649</v>
      </c>
      <c r="H427" s="1" t="s">
        <v>1875</v>
      </c>
      <c r="I427" s="1" t="s">
        <v>674</v>
      </c>
      <c r="J427" s="1" t="s">
        <v>1872</v>
      </c>
      <c r="K427" s="1"/>
      <c r="L427" s="1"/>
      <c r="M427" s="1"/>
      <c r="N427" s="1"/>
      <c r="O427" s="1"/>
      <c r="P427" s="1"/>
      <c r="Q427" s="1">
        <v>8</v>
      </c>
      <c r="R427" s="1">
        <v>8</v>
      </c>
      <c r="S427" s="1">
        <v>8</v>
      </c>
      <c r="T427" s="1">
        <v>7</v>
      </c>
      <c r="U427" s="1">
        <v>7</v>
      </c>
      <c r="V427" s="1">
        <v>7</v>
      </c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53">
        <v>45</v>
      </c>
      <c r="AL427" s="54">
        <v>65.95</v>
      </c>
      <c r="AM427" s="54">
        <f t="shared" si="6"/>
        <v>2967.75</v>
      </c>
      <c r="AN427" s="58">
        <v>28.063829787234042</v>
      </c>
    </row>
    <row r="428" spans="1:40" ht="35.450000000000003" customHeight="1" x14ac:dyDescent="0.25">
      <c r="A428" s="16"/>
      <c r="B428" s="1" t="s">
        <v>1867</v>
      </c>
      <c r="C428" s="1" t="s">
        <v>2159</v>
      </c>
      <c r="D428" s="1" t="s">
        <v>639</v>
      </c>
      <c r="E428" s="1" t="s">
        <v>201</v>
      </c>
      <c r="F428" s="1" t="s">
        <v>202</v>
      </c>
      <c r="G428" s="1" t="s">
        <v>1944</v>
      </c>
      <c r="H428" s="1" t="s">
        <v>1875</v>
      </c>
      <c r="I428" s="1" t="s">
        <v>674</v>
      </c>
      <c r="J428" s="1" t="s">
        <v>1872</v>
      </c>
      <c r="K428" s="1"/>
      <c r="L428" s="1"/>
      <c r="M428" s="1"/>
      <c r="N428" s="1"/>
      <c r="O428" s="1"/>
      <c r="P428" s="1"/>
      <c r="Q428" s="1">
        <v>8</v>
      </c>
      <c r="R428" s="1">
        <v>10</v>
      </c>
      <c r="S428" s="1">
        <v>9</v>
      </c>
      <c r="T428" s="1">
        <v>4</v>
      </c>
      <c r="U428" s="1">
        <v>7</v>
      </c>
      <c r="V428" s="1">
        <v>7</v>
      </c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53">
        <v>45</v>
      </c>
      <c r="AL428" s="54">
        <v>49.95</v>
      </c>
      <c r="AM428" s="54">
        <f t="shared" si="6"/>
        <v>2247.75</v>
      </c>
      <c r="AN428" s="58">
        <v>21.25531914893617</v>
      </c>
    </row>
    <row r="429" spans="1:40" ht="35.450000000000003" customHeight="1" x14ac:dyDescent="0.25">
      <c r="A429" s="16"/>
      <c r="B429" s="1" t="s">
        <v>1867</v>
      </c>
      <c r="C429" s="1" t="s">
        <v>2159</v>
      </c>
      <c r="D429" s="1" t="s">
        <v>639</v>
      </c>
      <c r="E429" s="1" t="s">
        <v>203</v>
      </c>
      <c r="F429" s="1" t="s">
        <v>204</v>
      </c>
      <c r="G429" s="1" t="s">
        <v>649</v>
      </c>
      <c r="H429" s="1" t="s">
        <v>1882</v>
      </c>
      <c r="I429" s="1" t="s">
        <v>674</v>
      </c>
      <c r="J429" s="1" t="s">
        <v>1876</v>
      </c>
      <c r="K429" s="1">
        <v>5</v>
      </c>
      <c r="L429" s="1">
        <v>5</v>
      </c>
      <c r="M429" s="1">
        <v>3</v>
      </c>
      <c r="N429" s="1">
        <v>4</v>
      </c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>
        <v>13</v>
      </c>
      <c r="AJ429" s="1"/>
      <c r="AK429" s="53">
        <v>30</v>
      </c>
      <c r="AL429" s="54">
        <v>59.95</v>
      </c>
      <c r="AM429" s="54">
        <f t="shared" si="6"/>
        <v>1798.5</v>
      </c>
      <c r="AN429" s="58">
        <v>25.51063829787234</v>
      </c>
    </row>
    <row r="430" spans="1:40" ht="35.450000000000003" customHeight="1" x14ac:dyDescent="0.25">
      <c r="A430" s="16"/>
      <c r="B430" s="1" t="s">
        <v>1867</v>
      </c>
      <c r="C430" s="1" t="s">
        <v>2159</v>
      </c>
      <c r="D430" s="1" t="s">
        <v>639</v>
      </c>
      <c r="E430" s="1" t="s">
        <v>203</v>
      </c>
      <c r="F430" s="1" t="s">
        <v>204</v>
      </c>
      <c r="G430" s="1" t="s">
        <v>649</v>
      </c>
      <c r="H430" s="1" t="s">
        <v>1882</v>
      </c>
      <c r="I430" s="1" t="s">
        <v>674</v>
      </c>
      <c r="J430" s="1" t="s">
        <v>1872</v>
      </c>
      <c r="K430" s="1">
        <v>3</v>
      </c>
      <c r="L430" s="1"/>
      <c r="M430" s="1">
        <v>4</v>
      </c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>
        <v>3</v>
      </c>
      <c r="AJ430" s="1"/>
      <c r="AK430" s="53">
        <v>10</v>
      </c>
      <c r="AL430" s="54">
        <v>59.95</v>
      </c>
      <c r="AM430" s="54">
        <f t="shared" si="6"/>
        <v>599.5</v>
      </c>
      <c r="AN430" s="58">
        <v>25.51063829787234</v>
      </c>
    </row>
    <row r="431" spans="1:40" ht="35.450000000000003" customHeight="1" x14ac:dyDescent="0.25">
      <c r="A431" s="16"/>
      <c r="B431" s="1" t="s">
        <v>1867</v>
      </c>
      <c r="C431" s="1" t="s">
        <v>2159</v>
      </c>
      <c r="D431" s="1" t="s">
        <v>639</v>
      </c>
      <c r="E431" s="1" t="s">
        <v>205</v>
      </c>
      <c r="F431" s="1" t="s">
        <v>206</v>
      </c>
      <c r="G431" s="1" t="s">
        <v>649</v>
      </c>
      <c r="H431" s="1" t="s">
        <v>1882</v>
      </c>
      <c r="I431" s="1" t="s">
        <v>786</v>
      </c>
      <c r="J431" s="1" t="s">
        <v>1876</v>
      </c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>
        <v>29</v>
      </c>
      <c r="X431" s="1"/>
      <c r="Y431" s="1"/>
      <c r="Z431" s="1"/>
      <c r="AA431" s="1"/>
      <c r="AB431" s="1"/>
      <c r="AC431" s="1"/>
      <c r="AD431" s="1"/>
      <c r="AE431" s="1">
        <v>2</v>
      </c>
      <c r="AF431" s="1"/>
      <c r="AG431" s="1"/>
      <c r="AH431" s="1"/>
      <c r="AI431" s="1"/>
      <c r="AJ431" s="1"/>
      <c r="AK431" s="53">
        <v>31</v>
      </c>
      <c r="AL431" s="54">
        <v>54.95</v>
      </c>
      <c r="AM431" s="54">
        <f t="shared" si="6"/>
        <v>1703.45</v>
      </c>
      <c r="AN431" s="58">
        <v>23.382978723404257</v>
      </c>
    </row>
    <row r="432" spans="1:40" ht="35.450000000000003" customHeight="1" x14ac:dyDescent="0.25">
      <c r="A432" s="16"/>
      <c r="B432" s="1" t="s">
        <v>1867</v>
      </c>
      <c r="C432" s="1" t="s">
        <v>2159</v>
      </c>
      <c r="D432" s="1" t="s">
        <v>639</v>
      </c>
      <c r="E432" s="1" t="s">
        <v>205</v>
      </c>
      <c r="F432" s="1" t="s">
        <v>206</v>
      </c>
      <c r="G432" s="1" t="s">
        <v>649</v>
      </c>
      <c r="H432" s="1" t="s">
        <v>1882</v>
      </c>
      <c r="I432" s="1" t="s">
        <v>786</v>
      </c>
      <c r="J432" s="1" t="s">
        <v>1872</v>
      </c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>
        <v>9</v>
      </c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53">
        <v>9</v>
      </c>
      <c r="AL432" s="54">
        <v>54.95</v>
      </c>
      <c r="AM432" s="54">
        <f t="shared" si="6"/>
        <v>494.55</v>
      </c>
      <c r="AN432" s="58">
        <v>23.382978723404257</v>
      </c>
    </row>
    <row r="433" spans="1:40" ht="35.450000000000003" customHeight="1" x14ac:dyDescent="0.25">
      <c r="A433" s="16"/>
      <c r="B433" s="1" t="s">
        <v>1867</v>
      </c>
      <c r="C433" s="1" t="s">
        <v>2159</v>
      </c>
      <c r="D433" s="1" t="s">
        <v>639</v>
      </c>
      <c r="E433" s="1" t="s">
        <v>207</v>
      </c>
      <c r="F433" s="1" t="s">
        <v>208</v>
      </c>
      <c r="G433" s="1" t="s">
        <v>649</v>
      </c>
      <c r="H433" s="1" t="s">
        <v>1882</v>
      </c>
      <c r="I433" s="1" t="s">
        <v>1287</v>
      </c>
      <c r="J433" s="1" t="s">
        <v>1876</v>
      </c>
      <c r="K433" s="1"/>
      <c r="L433" s="1"/>
      <c r="M433" s="1"/>
      <c r="N433" s="1"/>
      <c r="O433" s="1"/>
      <c r="P433" s="1">
        <v>25</v>
      </c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53">
        <v>25</v>
      </c>
      <c r="AL433" s="54">
        <v>79.95</v>
      </c>
      <c r="AM433" s="54">
        <f t="shared" si="6"/>
        <v>1998.75</v>
      </c>
      <c r="AN433" s="58">
        <v>34.021276595744681</v>
      </c>
    </row>
    <row r="434" spans="1:40" ht="35.450000000000003" customHeight="1" x14ac:dyDescent="0.25">
      <c r="A434" s="16"/>
      <c r="B434" s="1" t="s">
        <v>1867</v>
      </c>
      <c r="C434" s="1" t="s">
        <v>2159</v>
      </c>
      <c r="D434" s="1" t="s">
        <v>639</v>
      </c>
      <c r="E434" s="1" t="s">
        <v>207</v>
      </c>
      <c r="F434" s="1" t="s">
        <v>208</v>
      </c>
      <c r="G434" s="1" t="s">
        <v>649</v>
      </c>
      <c r="H434" s="1" t="s">
        <v>1882</v>
      </c>
      <c r="I434" s="1" t="s">
        <v>1287</v>
      </c>
      <c r="J434" s="1" t="s">
        <v>1872</v>
      </c>
      <c r="K434" s="1"/>
      <c r="L434" s="1"/>
      <c r="M434" s="1"/>
      <c r="N434" s="1"/>
      <c r="O434" s="1">
        <v>8</v>
      </c>
      <c r="P434" s="1">
        <v>7</v>
      </c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53">
        <v>15</v>
      </c>
      <c r="AL434" s="54">
        <v>79.95</v>
      </c>
      <c r="AM434" s="54">
        <f t="shared" si="6"/>
        <v>1199.25</v>
      </c>
      <c r="AN434" s="58">
        <v>34.021276595744681</v>
      </c>
    </row>
    <row r="435" spans="1:40" ht="35.450000000000003" customHeight="1" x14ac:dyDescent="0.25">
      <c r="A435" s="16"/>
      <c r="B435" s="1" t="s">
        <v>1867</v>
      </c>
      <c r="C435" s="1" t="s">
        <v>2159</v>
      </c>
      <c r="D435" s="1" t="s">
        <v>639</v>
      </c>
      <c r="E435" s="1" t="s">
        <v>209</v>
      </c>
      <c r="F435" s="1" t="s">
        <v>210</v>
      </c>
      <c r="G435" s="1" t="s">
        <v>1885</v>
      </c>
      <c r="H435" s="1" t="s">
        <v>1875</v>
      </c>
      <c r="I435" s="1" t="s">
        <v>643</v>
      </c>
      <c r="J435" s="1" t="s">
        <v>1876</v>
      </c>
      <c r="K435" s="1"/>
      <c r="L435" s="1"/>
      <c r="M435" s="1"/>
      <c r="N435" s="1"/>
      <c r="O435" s="1">
        <v>4</v>
      </c>
      <c r="P435" s="1">
        <v>3</v>
      </c>
      <c r="Q435" s="1">
        <v>7</v>
      </c>
      <c r="R435" s="1">
        <v>3</v>
      </c>
      <c r="S435" s="1">
        <v>4</v>
      </c>
      <c r="T435" s="1"/>
      <c r="U435" s="1"/>
      <c r="V435" s="1">
        <v>3</v>
      </c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53">
        <v>24</v>
      </c>
      <c r="AL435" s="54">
        <v>45.95</v>
      </c>
      <c r="AM435" s="54">
        <f t="shared" si="6"/>
        <v>1102.8000000000002</v>
      </c>
      <c r="AN435" s="58">
        <v>19.553191489361701</v>
      </c>
    </row>
    <row r="436" spans="1:40" ht="35.450000000000003" customHeight="1" x14ac:dyDescent="0.25">
      <c r="A436" s="16"/>
      <c r="B436" s="1" t="s">
        <v>1867</v>
      </c>
      <c r="C436" s="1" t="s">
        <v>2159</v>
      </c>
      <c r="D436" s="1" t="s">
        <v>639</v>
      </c>
      <c r="E436" s="1" t="s">
        <v>209</v>
      </c>
      <c r="F436" s="1" t="s">
        <v>210</v>
      </c>
      <c r="G436" s="1" t="s">
        <v>1885</v>
      </c>
      <c r="H436" s="1" t="s">
        <v>1875</v>
      </c>
      <c r="I436" s="1" t="s">
        <v>643</v>
      </c>
      <c r="J436" s="1" t="s">
        <v>1872</v>
      </c>
      <c r="K436" s="1"/>
      <c r="L436" s="1"/>
      <c r="M436" s="1"/>
      <c r="N436" s="1"/>
      <c r="O436" s="1">
        <v>5</v>
      </c>
      <c r="P436" s="1">
        <v>4</v>
      </c>
      <c r="Q436" s="1">
        <v>1</v>
      </c>
      <c r="R436" s="1">
        <v>1</v>
      </c>
      <c r="S436" s="1"/>
      <c r="T436" s="1"/>
      <c r="U436" s="1"/>
      <c r="V436" s="1">
        <v>4</v>
      </c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53">
        <v>15</v>
      </c>
      <c r="AL436" s="54">
        <v>45.95</v>
      </c>
      <c r="AM436" s="54">
        <f t="shared" si="6"/>
        <v>689.25</v>
      </c>
      <c r="AN436" s="58">
        <v>19.553191489361701</v>
      </c>
    </row>
    <row r="437" spans="1:40" ht="35.450000000000003" customHeight="1" x14ac:dyDescent="0.25">
      <c r="A437" s="16"/>
      <c r="B437" s="1" t="s">
        <v>1867</v>
      </c>
      <c r="C437" s="1" t="s">
        <v>2159</v>
      </c>
      <c r="D437" s="1" t="s">
        <v>639</v>
      </c>
      <c r="E437" s="1" t="s">
        <v>211</v>
      </c>
      <c r="F437" s="1" t="s">
        <v>212</v>
      </c>
      <c r="G437" s="1" t="s">
        <v>642</v>
      </c>
      <c r="H437" s="1" t="s">
        <v>1871</v>
      </c>
      <c r="I437" s="1" t="s">
        <v>674</v>
      </c>
      <c r="J437" s="1" t="s">
        <v>1872</v>
      </c>
      <c r="K437" s="1">
        <v>1</v>
      </c>
      <c r="L437" s="1">
        <v>1</v>
      </c>
      <c r="M437" s="1">
        <v>1</v>
      </c>
      <c r="N437" s="1">
        <v>1</v>
      </c>
      <c r="O437" s="1"/>
      <c r="P437" s="1"/>
      <c r="Q437" s="1"/>
      <c r="R437" s="1"/>
      <c r="S437" s="1"/>
      <c r="T437" s="1"/>
      <c r="U437" s="1"/>
      <c r="V437" s="1"/>
      <c r="W437" s="1">
        <v>3</v>
      </c>
      <c r="X437" s="1">
        <v>4</v>
      </c>
      <c r="Y437" s="1"/>
      <c r="Z437" s="1">
        <v>3</v>
      </c>
      <c r="AA437" s="1">
        <v>3</v>
      </c>
      <c r="AB437" s="1">
        <v>3</v>
      </c>
      <c r="AC437" s="1">
        <v>3</v>
      </c>
      <c r="AD437" s="1">
        <v>4</v>
      </c>
      <c r="AE437" s="1">
        <v>4</v>
      </c>
      <c r="AF437" s="1">
        <v>2</v>
      </c>
      <c r="AG437" s="1">
        <v>3</v>
      </c>
      <c r="AH437" s="1"/>
      <c r="AI437" s="1">
        <v>2</v>
      </c>
      <c r="AJ437" s="1">
        <v>1</v>
      </c>
      <c r="AK437" s="53">
        <v>39</v>
      </c>
      <c r="AL437" s="54">
        <v>69.95</v>
      </c>
      <c r="AM437" s="54">
        <f t="shared" si="6"/>
        <v>2728.05</v>
      </c>
      <c r="AN437" s="58">
        <v>29.76595744680851</v>
      </c>
    </row>
    <row r="438" spans="1:40" ht="35.450000000000003" customHeight="1" x14ac:dyDescent="0.25">
      <c r="A438" s="16"/>
      <c r="B438" s="1" t="s">
        <v>1867</v>
      </c>
      <c r="C438" s="1" t="s">
        <v>2159</v>
      </c>
      <c r="D438" s="1" t="s">
        <v>639</v>
      </c>
      <c r="E438" s="1" t="s">
        <v>213</v>
      </c>
      <c r="F438" s="1" t="s">
        <v>214</v>
      </c>
      <c r="G438" s="1" t="s">
        <v>1944</v>
      </c>
      <c r="H438" s="1" t="s">
        <v>1875</v>
      </c>
      <c r="I438" s="1" t="s">
        <v>674</v>
      </c>
      <c r="J438" s="1" t="s">
        <v>1876</v>
      </c>
      <c r="K438" s="1"/>
      <c r="L438" s="1"/>
      <c r="M438" s="1"/>
      <c r="N438" s="1"/>
      <c r="O438" s="1"/>
      <c r="P438" s="1"/>
      <c r="Q438" s="1">
        <v>9</v>
      </c>
      <c r="R438" s="1"/>
      <c r="S438" s="1">
        <v>10</v>
      </c>
      <c r="T438" s="1">
        <v>10</v>
      </c>
      <c r="U438" s="1"/>
      <c r="V438" s="1">
        <v>9</v>
      </c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53">
        <v>38</v>
      </c>
      <c r="AL438" s="54">
        <v>49.95</v>
      </c>
      <c r="AM438" s="54">
        <f t="shared" si="6"/>
        <v>1898.1000000000001</v>
      </c>
      <c r="AN438" s="58">
        <v>21.25531914893617</v>
      </c>
    </row>
    <row r="439" spans="1:40" ht="35.450000000000003" customHeight="1" x14ac:dyDescent="0.25">
      <c r="A439" s="16"/>
      <c r="B439" s="1" t="s">
        <v>1867</v>
      </c>
      <c r="C439" s="1" t="s">
        <v>2159</v>
      </c>
      <c r="D439" s="1" t="s">
        <v>639</v>
      </c>
      <c r="E439" s="1" t="s">
        <v>215</v>
      </c>
      <c r="F439" s="1" t="s">
        <v>216</v>
      </c>
      <c r="G439" s="1" t="s">
        <v>649</v>
      </c>
      <c r="H439" s="1" t="s">
        <v>1875</v>
      </c>
      <c r="I439" s="1" t="s">
        <v>793</v>
      </c>
      <c r="J439" s="1" t="s">
        <v>1872</v>
      </c>
      <c r="K439" s="1"/>
      <c r="L439" s="1"/>
      <c r="M439" s="1"/>
      <c r="N439" s="1"/>
      <c r="O439" s="1"/>
      <c r="P439" s="1"/>
      <c r="Q439" s="1">
        <v>11</v>
      </c>
      <c r="R439" s="1">
        <v>6</v>
      </c>
      <c r="S439" s="1">
        <v>6</v>
      </c>
      <c r="T439" s="1">
        <v>4</v>
      </c>
      <c r="U439" s="1">
        <v>7</v>
      </c>
      <c r="V439" s="1">
        <v>4</v>
      </c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53">
        <v>38</v>
      </c>
      <c r="AL439" s="54">
        <v>55.95</v>
      </c>
      <c r="AM439" s="54">
        <f t="shared" si="6"/>
        <v>2126.1</v>
      </c>
      <c r="AN439" s="58">
        <v>23.808510638297872</v>
      </c>
    </row>
    <row r="440" spans="1:40" ht="35.450000000000003" customHeight="1" x14ac:dyDescent="0.25">
      <c r="A440" s="16"/>
      <c r="B440" s="1" t="s">
        <v>1867</v>
      </c>
      <c r="C440" s="1" t="s">
        <v>2159</v>
      </c>
      <c r="D440" s="1" t="s">
        <v>639</v>
      </c>
      <c r="E440" s="1" t="s">
        <v>217</v>
      </c>
      <c r="F440" s="1" t="s">
        <v>218</v>
      </c>
      <c r="G440" s="1" t="s">
        <v>649</v>
      </c>
      <c r="H440" s="1" t="s">
        <v>1882</v>
      </c>
      <c r="I440" s="1" t="s">
        <v>674</v>
      </c>
      <c r="J440" s="1" t="s">
        <v>1876</v>
      </c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>
        <v>3</v>
      </c>
      <c r="W440" s="1"/>
      <c r="X440" s="1"/>
      <c r="Y440" s="1"/>
      <c r="Z440" s="1">
        <v>6</v>
      </c>
      <c r="AA440" s="1">
        <v>7</v>
      </c>
      <c r="AB440" s="1"/>
      <c r="AC440" s="1"/>
      <c r="AD440" s="1"/>
      <c r="AE440" s="1"/>
      <c r="AF440" s="1"/>
      <c r="AG440" s="1"/>
      <c r="AH440" s="1"/>
      <c r="AI440" s="1"/>
      <c r="AJ440" s="1"/>
      <c r="AK440" s="53">
        <v>16</v>
      </c>
      <c r="AL440" s="54">
        <v>79.95</v>
      </c>
      <c r="AM440" s="54">
        <f t="shared" si="6"/>
        <v>1279.2</v>
      </c>
      <c r="AN440" s="58">
        <v>34.021276595744681</v>
      </c>
    </row>
    <row r="441" spans="1:40" ht="35.450000000000003" customHeight="1" x14ac:dyDescent="0.25">
      <c r="A441" s="16"/>
      <c r="B441" s="1" t="s">
        <v>1867</v>
      </c>
      <c r="C441" s="1" t="s">
        <v>2159</v>
      </c>
      <c r="D441" s="1" t="s">
        <v>639</v>
      </c>
      <c r="E441" s="1" t="s">
        <v>217</v>
      </c>
      <c r="F441" s="1" t="s">
        <v>218</v>
      </c>
      <c r="G441" s="1" t="s">
        <v>649</v>
      </c>
      <c r="H441" s="1" t="s">
        <v>1882</v>
      </c>
      <c r="I441" s="1" t="s">
        <v>674</v>
      </c>
      <c r="J441" s="1" t="s">
        <v>1872</v>
      </c>
      <c r="K441" s="1"/>
      <c r="L441" s="1"/>
      <c r="M441" s="1"/>
      <c r="N441" s="1"/>
      <c r="O441" s="1"/>
      <c r="P441" s="1"/>
      <c r="Q441" s="1"/>
      <c r="R441" s="1"/>
      <c r="S441" s="1"/>
      <c r="T441" s="1">
        <v>1</v>
      </c>
      <c r="U441" s="1"/>
      <c r="V441" s="1"/>
      <c r="W441" s="1"/>
      <c r="X441" s="1">
        <v>1</v>
      </c>
      <c r="Y441" s="1">
        <v>1</v>
      </c>
      <c r="Z441" s="1">
        <v>9</v>
      </c>
      <c r="AA441" s="1">
        <v>9</v>
      </c>
      <c r="AB441" s="1"/>
      <c r="AC441" s="1"/>
      <c r="AD441" s="1"/>
      <c r="AE441" s="1"/>
      <c r="AF441" s="1"/>
      <c r="AG441" s="1"/>
      <c r="AH441" s="1"/>
      <c r="AI441" s="1"/>
      <c r="AJ441" s="1"/>
      <c r="AK441" s="53">
        <v>21</v>
      </c>
      <c r="AL441" s="54">
        <v>79.95</v>
      </c>
      <c r="AM441" s="54">
        <f t="shared" si="6"/>
        <v>1678.95</v>
      </c>
      <c r="AN441" s="58">
        <v>34.021276595744681</v>
      </c>
    </row>
    <row r="442" spans="1:40" ht="35.450000000000003" customHeight="1" x14ac:dyDescent="0.25">
      <c r="A442" s="16"/>
      <c r="B442" s="1" t="s">
        <v>1867</v>
      </c>
      <c r="C442" s="1" t="s">
        <v>2159</v>
      </c>
      <c r="D442" s="1" t="s">
        <v>639</v>
      </c>
      <c r="E442" s="1" t="s">
        <v>219</v>
      </c>
      <c r="F442" s="1" t="s">
        <v>220</v>
      </c>
      <c r="G442" s="1" t="s">
        <v>649</v>
      </c>
      <c r="H442" s="1" t="s">
        <v>1882</v>
      </c>
      <c r="I442" s="1" t="s">
        <v>786</v>
      </c>
      <c r="J442" s="1" t="s">
        <v>1876</v>
      </c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>
        <v>4</v>
      </c>
      <c r="AB442" s="1"/>
      <c r="AC442" s="1">
        <v>1</v>
      </c>
      <c r="AD442" s="1">
        <v>14</v>
      </c>
      <c r="AE442" s="1">
        <v>14</v>
      </c>
      <c r="AF442" s="1"/>
      <c r="AG442" s="1"/>
      <c r="AH442" s="1"/>
      <c r="AI442" s="1"/>
      <c r="AJ442" s="1"/>
      <c r="AK442" s="53">
        <v>33</v>
      </c>
      <c r="AL442" s="54">
        <v>54.95</v>
      </c>
      <c r="AM442" s="54">
        <f t="shared" si="6"/>
        <v>1813.3500000000001</v>
      </c>
      <c r="AN442" s="58">
        <v>23.382978723404257</v>
      </c>
    </row>
    <row r="443" spans="1:40" ht="35.450000000000003" customHeight="1" x14ac:dyDescent="0.25">
      <c r="A443" s="16"/>
      <c r="B443" s="1" t="s">
        <v>1867</v>
      </c>
      <c r="C443" s="1" t="s">
        <v>2159</v>
      </c>
      <c r="D443" s="1" t="s">
        <v>639</v>
      </c>
      <c r="E443" s="1" t="s">
        <v>219</v>
      </c>
      <c r="F443" s="1" t="s">
        <v>220</v>
      </c>
      <c r="G443" s="1" t="s">
        <v>649</v>
      </c>
      <c r="H443" s="1" t="s">
        <v>1882</v>
      </c>
      <c r="I443" s="1" t="s">
        <v>786</v>
      </c>
      <c r="J443" s="1" t="s">
        <v>1872</v>
      </c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>
        <v>2</v>
      </c>
      <c r="AC443" s="1"/>
      <c r="AD443" s="1"/>
      <c r="AE443" s="1"/>
      <c r="AF443" s="1">
        <v>2</v>
      </c>
      <c r="AG443" s="1"/>
      <c r="AH443" s="1"/>
      <c r="AI443" s="1"/>
      <c r="AJ443" s="1"/>
      <c r="AK443" s="53">
        <v>4</v>
      </c>
      <c r="AL443" s="54">
        <v>54.95</v>
      </c>
      <c r="AM443" s="54">
        <f t="shared" si="6"/>
        <v>219.8</v>
      </c>
      <c r="AN443" s="58">
        <v>23.382978723404257</v>
      </c>
    </row>
    <row r="444" spans="1:40" ht="35.450000000000003" customHeight="1" x14ac:dyDescent="0.25">
      <c r="A444" s="16"/>
      <c r="B444" s="1" t="s">
        <v>1867</v>
      </c>
      <c r="C444" s="1" t="s">
        <v>2159</v>
      </c>
      <c r="D444" s="1" t="s">
        <v>639</v>
      </c>
      <c r="E444" s="1" t="s">
        <v>221</v>
      </c>
      <c r="F444" s="1" t="s">
        <v>222</v>
      </c>
      <c r="G444" s="1" t="s">
        <v>659</v>
      </c>
      <c r="H444" s="1" t="s">
        <v>1871</v>
      </c>
      <c r="I444" s="1" t="s">
        <v>674</v>
      </c>
      <c r="J444" s="1" t="s">
        <v>1876</v>
      </c>
      <c r="K444" s="1"/>
      <c r="L444" s="1"/>
      <c r="M444" s="1">
        <v>5</v>
      </c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>
        <v>2</v>
      </c>
      <c r="Y444" s="1"/>
      <c r="Z444" s="1">
        <v>7</v>
      </c>
      <c r="AA444" s="1">
        <v>2</v>
      </c>
      <c r="AB444" s="1">
        <v>2</v>
      </c>
      <c r="AC444" s="1"/>
      <c r="AD444" s="1"/>
      <c r="AE444" s="1">
        <v>12</v>
      </c>
      <c r="AF444" s="1"/>
      <c r="AG444" s="1"/>
      <c r="AH444" s="1">
        <v>7</v>
      </c>
      <c r="AI444" s="1"/>
      <c r="AJ444" s="1"/>
      <c r="AK444" s="53">
        <v>37</v>
      </c>
      <c r="AL444" s="54">
        <v>39.950000000000003</v>
      </c>
      <c r="AM444" s="54">
        <f t="shared" si="6"/>
        <v>1478.15</v>
      </c>
      <c r="AN444" s="58">
        <v>17</v>
      </c>
    </row>
    <row r="445" spans="1:40" ht="35.450000000000003" customHeight="1" x14ac:dyDescent="0.25">
      <c r="A445" s="16"/>
      <c r="B445" s="1" t="s">
        <v>1867</v>
      </c>
      <c r="C445" s="1" t="s">
        <v>2159</v>
      </c>
      <c r="D445" s="1" t="s">
        <v>639</v>
      </c>
      <c r="E445" s="1" t="s">
        <v>223</v>
      </c>
      <c r="F445" s="1" t="s">
        <v>224</v>
      </c>
      <c r="G445" s="1" t="s">
        <v>642</v>
      </c>
      <c r="H445" s="1" t="s">
        <v>1871</v>
      </c>
      <c r="I445" s="1" t="s">
        <v>786</v>
      </c>
      <c r="J445" s="1" t="s">
        <v>1876</v>
      </c>
      <c r="K445" s="1"/>
      <c r="L445" s="1"/>
      <c r="M445" s="1"/>
      <c r="N445" s="1"/>
      <c r="O445" s="1"/>
      <c r="P445" s="1"/>
      <c r="Q445" s="1">
        <v>5</v>
      </c>
      <c r="R445" s="1">
        <v>5</v>
      </c>
      <c r="S445" s="1">
        <v>3</v>
      </c>
      <c r="T445" s="1">
        <v>3</v>
      </c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53">
        <v>16</v>
      </c>
      <c r="AL445" s="54">
        <v>69.95</v>
      </c>
      <c r="AM445" s="54">
        <f t="shared" si="6"/>
        <v>1119.2</v>
      </c>
      <c r="AN445" s="58">
        <v>29.76595744680851</v>
      </c>
    </row>
    <row r="446" spans="1:40" ht="35.450000000000003" customHeight="1" x14ac:dyDescent="0.25">
      <c r="A446" s="16"/>
      <c r="B446" s="1" t="s">
        <v>1867</v>
      </c>
      <c r="C446" s="1" t="s">
        <v>2159</v>
      </c>
      <c r="D446" s="1" t="s">
        <v>639</v>
      </c>
      <c r="E446" s="1" t="s">
        <v>223</v>
      </c>
      <c r="F446" s="1" t="s">
        <v>224</v>
      </c>
      <c r="G446" s="1" t="s">
        <v>642</v>
      </c>
      <c r="H446" s="1" t="s">
        <v>1871</v>
      </c>
      <c r="I446" s="1" t="s">
        <v>786</v>
      </c>
      <c r="J446" s="1" t="s">
        <v>1872</v>
      </c>
      <c r="K446" s="1"/>
      <c r="L446" s="1"/>
      <c r="M446" s="1"/>
      <c r="N446" s="1"/>
      <c r="O446" s="1"/>
      <c r="P446" s="1"/>
      <c r="Q446" s="1"/>
      <c r="R446" s="1">
        <v>1</v>
      </c>
      <c r="S446" s="1">
        <v>5</v>
      </c>
      <c r="T446" s="1">
        <v>5</v>
      </c>
      <c r="U446" s="1">
        <v>5</v>
      </c>
      <c r="V446" s="1">
        <v>4</v>
      </c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53">
        <v>20</v>
      </c>
      <c r="AL446" s="54">
        <v>69.95</v>
      </c>
      <c r="AM446" s="54">
        <f t="shared" si="6"/>
        <v>1399</v>
      </c>
      <c r="AN446" s="58">
        <v>29.76595744680851</v>
      </c>
    </row>
    <row r="447" spans="1:40" ht="35.450000000000003" customHeight="1" x14ac:dyDescent="0.25">
      <c r="A447" s="16"/>
      <c r="B447" s="1" t="s">
        <v>1867</v>
      </c>
      <c r="C447" s="1" t="s">
        <v>2159</v>
      </c>
      <c r="D447" s="1" t="s">
        <v>639</v>
      </c>
      <c r="E447" s="1" t="s">
        <v>225</v>
      </c>
      <c r="F447" s="1" t="s">
        <v>226</v>
      </c>
      <c r="G447" s="1" t="s">
        <v>1885</v>
      </c>
      <c r="H447" s="1" t="s">
        <v>1875</v>
      </c>
      <c r="I447" s="1" t="s">
        <v>793</v>
      </c>
      <c r="J447" s="1" t="s">
        <v>1876</v>
      </c>
      <c r="K447" s="1"/>
      <c r="L447" s="1"/>
      <c r="M447" s="1"/>
      <c r="N447" s="1"/>
      <c r="O447" s="1"/>
      <c r="P447" s="1"/>
      <c r="Q447" s="1"/>
      <c r="R447" s="1"/>
      <c r="S447" s="1">
        <v>8</v>
      </c>
      <c r="T447" s="1">
        <v>5</v>
      </c>
      <c r="U447" s="1">
        <v>6</v>
      </c>
      <c r="V447" s="1">
        <v>8</v>
      </c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53">
        <v>27</v>
      </c>
      <c r="AL447" s="54">
        <v>65.95</v>
      </c>
      <c r="AM447" s="54">
        <f t="shared" si="6"/>
        <v>1780.65</v>
      </c>
      <c r="AN447" s="58">
        <v>28.063829787234042</v>
      </c>
    </row>
    <row r="448" spans="1:40" ht="35.450000000000003" customHeight="1" x14ac:dyDescent="0.25">
      <c r="A448" s="16"/>
      <c r="B448" s="1" t="s">
        <v>1867</v>
      </c>
      <c r="C448" s="1" t="s">
        <v>2159</v>
      </c>
      <c r="D448" s="1" t="s">
        <v>639</v>
      </c>
      <c r="E448" s="1" t="s">
        <v>225</v>
      </c>
      <c r="F448" s="1" t="s">
        <v>226</v>
      </c>
      <c r="G448" s="1" t="s">
        <v>1885</v>
      </c>
      <c r="H448" s="1" t="s">
        <v>1875</v>
      </c>
      <c r="I448" s="1" t="s">
        <v>793</v>
      </c>
      <c r="J448" s="1" t="s">
        <v>1872</v>
      </c>
      <c r="K448" s="1"/>
      <c r="L448" s="1"/>
      <c r="M448" s="1"/>
      <c r="N448" s="1"/>
      <c r="O448" s="1"/>
      <c r="P448" s="1"/>
      <c r="Q448" s="1">
        <v>2</v>
      </c>
      <c r="R448" s="1">
        <v>1</v>
      </c>
      <c r="S448" s="1">
        <v>3</v>
      </c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53">
        <v>6</v>
      </c>
      <c r="AL448" s="54">
        <v>65.95</v>
      </c>
      <c r="AM448" s="54">
        <f t="shared" si="6"/>
        <v>395.70000000000005</v>
      </c>
      <c r="AN448" s="58">
        <v>28.063829787234042</v>
      </c>
    </row>
    <row r="449" spans="1:40" ht="35.450000000000003" customHeight="1" x14ac:dyDescent="0.25">
      <c r="A449" s="16"/>
      <c r="B449" s="1" t="s">
        <v>1867</v>
      </c>
      <c r="C449" s="1" t="s">
        <v>2159</v>
      </c>
      <c r="D449" s="1" t="s">
        <v>639</v>
      </c>
      <c r="E449" s="1" t="s">
        <v>227</v>
      </c>
      <c r="F449" s="1" t="s">
        <v>228</v>
      </c>
      <c r="G449" s="1" t="s">
        <v>642</v>
      </c>
      <c r="H449" s="1" t="s">
        <v>1875</v>
      </c>
      <c r="I449" s="1" t="s">
        <v>793</v>
      </c>
      <c r="J449" s="1" t="s">
        <v>1876</v>
      </c>
      <c r="K449" s="1"/>
      <c r="L449" s="1"/>
      <c r="M449" s="1"/>
      <c r="N449" s="1"/>
      <c r="O449" s="1"/>
      <c r="P449" s="1"/>
      <c r="Q449" s="1">
        <v>5</v>
      </c>
      <c r="R449" s="1">
        <v>3</v>
      </c>
      <c r="S449" s="1">
        <v>3</v>
      </c>
      <c r="T449" s="1">
        <v>5</v>
      </c>
      <c r="U449" s="1">
        <v>4</v>
      </c>
      <c r="V449" s="1">
        <v>3</v>
      </c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53">
        <v>23</v>
      </c>
      <c r="AL449" s="54">
        <v>65.95</v>
      </c>
      <c r="AM449" s="54">
        <f t="shared" si="6"/>
        <v>1516.8500000000001</v>
      </c>
      <c r="AN449" s="58">
        <v>28.063829787234042</v>
      </c>
    </row>
    <row r="450" spans="1:40" ht="35.450000000000003" customHeight="1" x14ac:dyDescent="0.25">
      <c r="A450" s="16"/>
      <c r="B450" s="1" t="s">
        <v>1867</v>
      </c>
      <c r="C450" s="1" t="s">
        <v>2159</v>
      </c>
      <c r="D450" s="1" t="s">
        <v>639</v>
      </c>
      <c r="E450" s="1" t="s">
        <v>227</v>
      </c>
      <c r="F450" s="1" t="s">
        <v>228</v>
      </c>
      <c r="G450" s="1" t="s">
        <v>642</v>
      </c>
      <c r="H450" s="1" t="s">
        <v>1875</v>
      </c>
      <c r="I450" s="1" t="s">
        <v>793</v>
      </c>
      <c r="J450" s="1" t="s">
        <v>1872</v>
      </c>
      <c r="K450" s="1"/>
      <c r="L450" s="1"/>
      <c r="M450" s="1"/>
      <c r="N450" s="1"/>
      <c r="O450" s="1"/>
      <c r="P450" s="1"/>
      <c r="Q450" s="1">
        <v>1</v>
      </c>
      <c r="R450" s="1">
        <v>1</v>
      </c>
      <c r="S450" s="1">
        <v>1</v>
      </c>
      <c r="T450" s="1">
        <v>2</v>
      </c>
      <c r="U450" s="1">
        <v>2</v>
      </c>
      <c r="V450" s="1">
        <v>2</v>
      </c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53">
        <v>9</v>
      </c>
      <c r="AL450" s="54">
        <v>65.95</v>
      </c>
      <c r="AM450" s="54">
        <f t="shared" si="6"/>
        <v>593.55000000000007</v>
      </c>
      <c r="AN450" s="58">
        <v>28.063829787234042</v>
      </c>
    </row>
    <row r="451" spans="1:40" ht="35.450000000000003" customHeight="1" x14ac:dyDescent="0.25">
      <c r="A451" s="16"/>
      <c r="B451" s="1" t="s">
        <v>1867</v>
      </c>
      <c r="C451" s="1" t="s">
        <v>2159</v>
      </c>
      <c r="D451" s="1" t="s">
        <v>639</v>
      </c>
      <c r="E451" s="1" t="s">
        <v>229</v>
      </c>
      <c r="F451" s="1" t="s">
        <v>230</v>
      </c>
      <c r="G451" s="1" t="s">
        <v>649</v>
      </c>
      <c r="H451" s="1" t="s">
        <v>1875</v>
      </c>
      <c r="I451" s="1" t="s">
        <v>786</v>
      </c>
      <c r="J451" s="1" t="s">
        <v>1876</v>
      </c>
      <c r="K451" s="1"/>
      <c r="L451" s="1"/>
      <c r="M451" s="1"/>
      <c r="N451" s="1"/>
      <c r="O451" s="1">
        <v>1</v>
      </c>
      <c r="P451" s="1">
        <v>3</v>
      </c>
      <c r="Q451" s="1"/>
      <c r="R451" s="1"/>
      <c r="S451" s="1"/>
      <c r="T451" s="1"/>
      <c r="U451" s="1">
        <v>5</v>
      </c>
      <c r="V451" s="1">
        <v>3</v>
      </c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53">
        <v>12</v>
      </c>
      <c r="AL451" s="54">
        <v>59.95</v>
      </c>
      <c r="AM451" s="54">
        <f t="shared" si="6"/>
        <v>719.40000000000009</v>
      </c>
      <c r="AN451" s="58">
        <v>25.51063829787234</v>
      </c>
    </row>
    <row r="452" spans="1:40" ht="35.450000000000003" customHeight="1" x14ac:dyDescent="0.25">
      <c r="A452" s="16"/>
      <c r="B452" s="1" t="s">
        <v>1867</v>
      </c>
      <c r="C452" s="1" t="s">
        <v>2159</v>
      </c>
      <c r="D452" s="1" t="s">
        <v>639</v>
      </c>
      <c r="E452" s="1" t="s">
        <v>229</v>
      </c>
      <c r="F452" s="1" t="s">
        <v>230</v>
      </c>
      <c r="G452" s="1" t="s">
        <v>649</v>
      </c>
      <c r="H452" s="1" t="s">
        <v>1875</v>
      </c>
      <c r="I452" s="1" t="s">
        <v>786</v>
      </c>
      <c r="J452" s="1" t="s">
        <v>1872</v>
      </c>
      <c r="K452" s="1"/>
      <c r="L452" s="1"/>
      <c r="M452" s="1"/>
      <c r="N452" s="1"/>
      <c r="O452" s="1">
        <v>10</v>
      </c>
      <c r="P452" s="1">
        <v>4</v>
      </c>
      <c r="Q452" s="1"/>
      <c r="R452" s="1"/>
      <c r="S452" s="1"/>
      <c r="T452" s="1"/>
      <c r="U452" s="1">
        <v>4</v>
      </c>
      <c r="V452" s="1">
        <v>1</v>
      </c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53">
        <v>19</v>
      </c>
      <c r="AL452" s="54">
        <v>59.95</v>
      </c>
      <c r="AM452" s="54">
        <f t="shared" ref="AM452:AM515" si="7">AL452*AK452</f>
        <v>1139.05</v>
      </c>
      <c r="AN452" s="58">
        <v>25.51063829787234</v>
      </c>
    </row>
    <row r="453" spans="1:40" ht="35.450000000000003" customHeight="1" x14ac:dyDescent="0.25">
      <c r="A453" s="16"/>
      <c r="B453" s="1" t="s">
        <v>1867</v>
      </c>
      <c r="C453" s="1" t="s">
        <v>2159</v>
      </c>
      <c r="D453" s="1" t="s">
        <v>639</v>
      </c>
      <c r="E453" s="1" t="s">
        <v>231</v>
      </c>
      <c r="F453" s="1" t="s">
        <v>232</v>
      </c>
      <c r="G453" s="1" t="s">
        <v>1885</v>
      </c>
      <c r="H453" s="1" t="s">
        <v>1875</v>
      </c>
      <c r="I453" s="1" t="s">
        <v>674</v>
      </c>
      <c r="J453" s="1" t="s">
        <v>1876</v>
      </c>
      <c r="K453" s="1"/>
      <c r="L453" s="1"/>
      <c r="M453" s="1"/>
      <c r="N453" s="1"/>
      <c r="O453" s="1"/>
      <c r="P453" s="1"/>
      <c r="Q453" s="1">
        <v>1</v>
      </c>
      <c r="R453" s="1">
        <v>1</v>
      </c>
      <c r="S453" s="1">
        <v>1</v>
      </c>
      <c r="T453" s="1">
        <v>1</v>
      </c>
      <c r="U453" s="1">
        <v>4</v>
      </c>
      <c r="V453" s="1">
        <v>1</v>
      </c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53">
        <v>9</v>
      </c>
      <c r="AL453" s="54">
        <v>49.95</v>
      </c>
      <c r="AM453" s="54">
        <f t="shared" si="7"/>
        <v>449.55</v>
      </c>
      <c r="AN453" s="58">
        <v>21.25531914893617</v>
      </c>
    </row>
    <row r="454" spans="1:40" ht="35.450000000000003" customHeight="1" x14ac:dyDescent="0.25">
      <c r="A454" s="16"/>
      <c r="B454" s="1" t="s">
        <v>1867</v>
      </c>
      <c r="C454" s="1" t="s">
        <v>2159</v>
      </c>
      <c r="D454" s="1" t="s">
        <v>639</v>
      </c>
      <c r="E454" s="1" t="s">
        <v>231</v>
      </c>
      <c r="F454" s="1" t="s">
        <v>232</v>
      </c>
      <c r="G454" s="1" t="s">
        <v>1885</v>
      </c>
      <c r="H454" s="1" t="s">
        <v>1875</v>
      </c>
      <c r="I454" s="1" t="s">
        <v>674</v>
      </c>
      <c r="J454" s="1" t="s">
        <v>1872</v>
      </c>
      <c r="K454" s="1"/>
      <c r="L454" s="1"/>
      <c r="M454" s="1"/>
      <c r="N454" s="1"/>
      <c r="O454" s="1"/>
      <c r="P454" s="1"/>
      <c r="Q454" s="1">
        <v>10</v>
      </c>
      <c r="R454" s="1">
        <v>6</v>
      </c>
      <c r="S454" s="1">
        <v>3</v>
      </c>
      <c r="T454" s="1">
        <v>1</v>
      </c>
      <c r="U454" s="1">
        <v>1</v>
      </c>
      <c r="V454" s="1">
        <v>1</v>
      </c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53">
        <v>22</v>
      </c>
      <c r="AL454" s="54">
        <v>49.95</v>
      </c>
      <c r="AM454" s="54">
        <f t="shared" si="7"/>
        <v>1098.9000000000001</v>
      </c>
      <c r="AN454" s="58">
        <v>21.25531914893617</v>
      </c>
    </row>
    <row r="455" spans="1:40" ht="35.450000000000003" customHeight="1" x14ac:dyDescent="0.25">
      <c r="A455" s="16"/>
      <c r="B455" s="1" t="s">
        <v>1867</v>
      </c>
      <c r="C455" s="1" t="s">
        <v>2159</v>
      </c>
      <c r="D455" s="1" t="s">
        <v>639</v>
      </c>
      <c r="E455" s="1" t="s">
        <v>233</v>
      </c>
      <c r="F455" s="1" t="s">
        <v>234</v>
      </c>
      <c r="G455" s="1" t="s">
        <v>649</v>
      </c>
      <c r="H455" s="1" t="s">
        <v>1882</v>
      </c>
      <c r="I455" s="1" t="s">
        <v>786</v>
      </c>
      <c r="J455" s="1" t="s">
        <v>1876</v>
      </c>
      <c r="K455" s="1"/>
      <c r="L455" s="1"/>
      <c r="M455" s="1"/>
      <c r="N455" s="1"/>
      <c r="O455" s="1"/>
      <c r="P455" s="1">
        <v>2</v>
      </c>
      <c r="Q455" s="1">
        <v>2</v>
      </c>
      <c r="R455" s="1">
        <v>3</v>
      </c>
      <c r="S455" s="1">
        <v>1</v>
      </c>
      <c r="T455" s="1">
        <v>3</v>
      </c>
      <c r="U455" s="1">
        <v>5</v>
      </c>
      <c r="V455" s="1">
        <v>2</v>
      </c>
      <c r="W455" s="1">
        <v>3</v>
      </c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53">
        <v>21</v>
      </c>
      <c r="AL455" s="54">
        <v>79.95</v>
      </c>
      <c r="AM455" s="54">
        <f t="shared" si="7"/>
        <v>1678.95</v>
      </c>
      <c r="AN455" s="58">
        <v>34.021276595744681</v>
      </c>
    </row>
    <row r="456" spans="1:40" ht="35.450000000000003" customHeight="1" x14ac:dyDescent="0.25">
      <c r="A456" s="16"/>
      <c r="B456" s="1" t="s">
        <v>1867</v>
      </c>
      <c r="C456" s="1" t="s">
        <v>2159</v>
      </c>
      <c r="D456" s="1" t="s">
        <v>639</v>
      </c>
      <c r="E456" s="1" t="s">
        <v>233</v>
      </c>
      <c r="F456" s="1" t="s">
        <v>234</v>
      </c>
      <c r="G456" s="1" t="s">
        <v>649</v>
      </c>
      <c r="H456" s="1" t="s">
        <v>1882</v>
      </c>
      <c r="I456" s="1" t="s">
        <v>786</v>
      </c>
      <c r="J456" s="1" t="s">
        <v>1872</v>
      </c>
      <c r="K456" s="1"/>
      <c r="L456" s="1"/>
      <c r="M456" s="1"/>
      <c r="N456" s="1"/>
      <c r="O456" s="1"/>
      <c r="P456" s="1"/>
      <c r="Q456" s="1"/>
      <c r="R456" s="1"/>
      <c r="S456" s="1">
        <v>3</v>
      </c>
      <c r="T456" s="1">
        <v>2</v>
      </c>
      <c r="U456" s="1"/>
      <c r="V456" s="1">
        <v>3</v>
      </c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53">
        <v>8</v>
      </c>
      <c r="AL456" s="54">
        <v>79.95</v>
      </c>
      <c r="AM456" s="54">
        <f t="shared" si="7"/>
        <v>639.6</v>
      </c>
      <c r="AN456" s="58">
        <v>34.021276595744681</v>
      </c>
    </row>
    <row r="457" spans="1:40" ht="35.450000000000003" customHeight="1" x14ac:dyDescent="0.25">
      <c r="A457" s="16"/>
      <c r="B457" s="1" t="s">
        <v>1867</v>
      </c>
      <c r="C457" s="1" t="s">
        <v>2159</v>
      </c>
      <c r="D457" s="1" t="s">
        <v>639</v>
      </c>
      <c r="E457" s="1" t="s">
        <v>235</v>
      </c>
      <c r="F457" s="1" t="s">
        <v>236</v>
      </c>
      <c r="G457" s="1" t="s">
        <v>649</v>
      </c>
      <c r="H457" s="1" t="s">
        <v>1875</v>
      </c>
      <c r="I457" s="1" t="s">
        <v>674</v>
      </c>
      <c r="J457" s="1" t="s">
        <v>1872</v>
      </c>
      <c r="K457" s="1"/>
      <c r="L457" s="1"/>
      <c r="M457" s="1"/>
      <c r="N457" s="1"/>
      <c r="O457" s="1"/>
      <c r="P457" s="1"/>
      <c r="Q457" s="1"/>
      <c r="R457" s="1">
        <v>21</v>
      </c>
      <c r="S457" s="1"/>
      <c r="T457" s="1">
        <v>8</v>
      </c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53">
        <v>29</v>
      </c>
      <c r="AL457" s="54">
        <v>55.95</v>
      </c>
      <c r="AM457" s="54">
        <f t="shared" si="7"/>
        <v>1622.5500000000002</v>
      </c>
      <c r="AN457" s="58">
        <v>23.808510638297872</v>
      </c>
    </row>
    <row r="458" spans="1:40" ht="35.450000000000003" customHeight="1" x14ac:dyDescent="0.25">
      <c r="A458" s="16"/>
      <c r="B458" s="1" t="s">
        <v>1867</v>
      </c>
      <c r="C458" s="1" t="s">
        <v>2159</v>
      </c>
      <c r="D458" s="1" t="s">
        <v>639</v>
      </c>
      <c r="E458" s="1" t="s">
        <v>237</v>
      </c>
      <c r="F458" s="1" t="s">
        <v>238</v>
      </c>
      <c r="G458" s="1" t="s">
        <v>649</v>
      </c>
      <c r="H458" s="1" t="s">
        <v>1875</v>
      </c>
      <c r="I458" s="1" t="s">
        <v>643</v>
      </c>
      <c r="J458" s="1" t="s">
        <v>1872</v>
      </c>
      <c r="K458" s="1"/>
      <c r="L458" s="1"/>
      <c r="M458" s="1"/>
      <c r="N458" s="1"/>
      <c r="O458" s="1"/>
      <c r="P458" s="1"/>
      <c r="Q458" s="1">
        <v>4</v>
      </c>
      <c r="R458" s="1">
        <v>3</v>
      </c>
      <c r="S458" s="1">
        <v>4</v>
      </c>
      <c r="T458" s="1">
        <v>4</v>
      </c>
      <c r="U458" s="1">
        <v>6</v>
      </c>
      <c r="V458" s="1">
        <v>4</v>
      </c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53">
        <v>25</v>
      </c>
      <c r="AL458" s="54">
        <v>65.95</v>
      </c>
      <c r="AM458" s="54">
        <f t="shared" si="7"/>
        <v>1648.75</v>
      </c>
      <c r="AN458" s="58">
        <v>28.063829787234042</v>
      </c>
    </row>
    <row r="459" spans="1:40" ht="35.450000000000003" customHeight="1" x14ac:dyDescent="0.25">
      <c r="A459" s="16"/>
      <c r="B459" s="1" t="s">
        <v>1867</v>
      </c>
      <c r="C459" s="1" t="s">
        <v>2159</v>
      </c>
      <c r="D459" s="1" t="s">
        <v>639</v>
      </c>
      <c r="E459" s="1" t="s">
        <v>239</v>
      </c>
      <c r="F459" s="1" t="s">
        <v>240</v>
      </c>
      <c r="G459" s="1" t="s">
        <v>649</v>
      </c>
      <c r="H459" s="1" t="s">
        <v>1875</v>
      </c>
      <c r="I459" s="1" t="s">
        <v>643</v>
      </c>
      <c r="J459" s="1" t="s">
        <v>1876</v>
      </c>
      <c r="K459" s="1"/>
      <c r="L459" s="1"/>
      <c r="M459" s="1"/>
      <c r="N459" s="1"/>
      <c r="O459" s="1"/>
      <c r="P459" s="1"/>
      <c r="Q459" s="1">
        <v>5</v>
      </c>
      <c r="R459" s="1">
        <v>5</v>
      </c>
      <c r="S459" s="1">
        <v>3</v>
      </c>
      <c r="T459" s="1">
        <v>3</v>
      </c>
      <c r="U459" s="1">
        <v>5</v>
      </c>
      <c r="V459" s="1">
        <v>3</v>
      </c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53">
        <v>24</v>
      </c>
      <c r="AL459" s="54">
        <v>49.95</v>
      </c>
      <c r="AM459" s="54">
        <f t="shared" si="7"/>
        <v>1198.8000000000002</v>
      </c>
      <c r="AN459" s="58">
        <v>21.25531914893617</v>
      </c>
    </row>
    <row r="460" spans="1:40" ht="35.450000000000003" customHeight="1" x14ac:dyDescent="0.25">
      <c r="A460" s="16"/>
      <c r="B460" s="1" t="s">
        <v>1867</v>
      </c>
      <c r="C460" s="1" t="s">
        <v>2159</v>
      </c>
      <c r="D460" s="1" t="s">
        <v>639</v>
      </c>
      <c r="E460" s="1" t="s">
        <v>241</v>
      </c>
      <c r="F460" s="1" t="s">
        <v>242</v>
      </c>
      <c r="G460" s="1" t="s">
        <v>649</v>
      </c>
      <c r="H460" s="1" t="s">
        <v>1871</v>
      </c>
      <c r="I460" s="1" t="s">
        <v>836</v>
      </c>
      <c r="J460" s="1" t="s">
        <v>1872</v>
      </c>
      <c r="K460" s="1"/>
      <c r="L460" s="1"/>
      <c r="M460" s="1"/>
      <c r="N460" s="1"/>
      <c r="O460" s="1"/>
      <c r="P460" s="1"/>
      <c r="Q460" s="1"/>
      <c r="R460" s="1"/>
      <c r="S460" s="1">
        <v>9</v>
      </c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>
        <v>14</v>
      </c>
      <c r="AI460" s="1"/>
      <c r="AJ460" s="1"/>
      <c r="AK460" s="53">
        <v>23</v>
      </c>
      <c r="AL460" s="54">
        <v>74.959999999999994</v>
      </c>
      <c r="AM460" s="54">
        <f t="shared" si="7"/>
        <v>1724.08</v>
      </c>
      <c r="AN460" s="58">
        <v>31.897872340425529</v>
      </c>
    </row>
    <row r="461" spans="1:40" ht="35.450000000000003" customHeight="1" x14ac:dyDescent="0.25">
      <c r="A461" s="16"/>
      <c r="B461" s="1" t="s">
        <v>1867</v>
      </c>
      <c r="C461" s="1" t="s">
        <v>2159</v>
      </c>
      <c r="D461" s="1" t="s">
        <v>639</v>
      </c>
      <c r="E461" s="1" t="s">
        <v>243</v>
      </c>
      <c r="F461" s="1" t="s">
        <v>244</v>
      </c>
      <c r="G461" s="1" t="s">
        <v>649</v>
      </c>
      <c r="H461" s="1" t="s">
        <v>1882</v>
      </c>
      <c r="I461" s="1" t="s">
        <v>786</v>
      </c>
      <c r="J461" s="1" t="s">
        <v>1876</v>
      </c>
      <c r="K461" s="1"/>
      <c r="L461" s="1">
        <v>9</v>
      </c>
      <c r="M461" s="1">
        <v>5</v>
      </c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53">
        <v>14</v>
      </c>
      <c r="AL461" s="54">
        <v>59.95</v>
      </c>
      <c r="AM461" s="54">
        <f t="shared" si="7"/>
        <v>839.30000000000007</v>
      </c>
      <c r="AN461" s="58">
        <v>25.51063829787234</v>
      </c>
    </row>
    <row r="462" spans="1:40" ht="35.450000000000003" customHeight="1" x14ac:dyDescent="0.25">
      <c r="A462" s="16"/>
      <c r="B462" s="1" t="s">
        <v>1867</v>
      </c>
      <c r="C462" s="1" t="s">
        <v>2159</v>
      </c>
      <c r="D462" s="1" t="s">
        <v>639</v>
      </c>
      <c r="E462" s="1" t="s">
        <v>243</v>
      </c>
      <c r="F462" s="1" t="s">
        <v>244</v>
      </c>
      <c r="G462" s="1" t="s">
        <v>649</v>
      </c>
      <c r="H462" s="1" t="s">
        <v>1882</v>
      </c>
      <c r="I462" s="1" t="s">
        <v>786</v>
      </c>
      <c r="J462" s="1" t="s">
        <v>1872</v>
      </c>
      <c r="K462" s="1">
        <v>9</v>
      </c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53">
        <v>9</v>
      </c>
      <c r="AL462" s="54">
        <v>59.95</v>
      </c>
      <c r="AM462" s="54">
        <f t="shared" si="7"/>
        <v>539.55000000000007</v>
      </c>
      <c r="AN462" s="58">
        <v>25.51063829787234</v>
      </c>
    </row>
    <row r="463" spans="1:40" ht="35.450000000000003" customHeight="1" x14ac:dyDescent="0.25">
      <c r="A463" s="16"/>
      <c r="B463" s="1" t="s">
        <v>1867</v>
      </c>
      <c r="C463" s="1" t="s">
        <v>2159</v>
      </c>
      <c r="D463" s="1" t="s">
        <v>639</v>
      </c>
      <c r="E463" s="1" t="s">
        <v>245</v>
      </c>
      <c r="F463" s="1" t="s">
        <v>246</v>
      </c>
      <c r="G463" s="1" t="s">
        <v>649</v>
      </c>
      <c r="H463" s="1" t="s">
        <v>1871</v>
      </c>
      <c r="I463" s="1" t="s">
        <v>1194</v>
      </c>
      <c r="J463" s="1" t="s">
        <v>1876</v>
      </c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>
        <v>3</v>
      </c>
      <c r="X463" s="1">
        <v>2</v>
      </c>
      <c r="Y463" s="1">
        <v>4</v>
      </c>
      <c r="Z463" s="1">
        <v>3</v>
      </c>
      <c r="AA463" s="1">
        <v>5</v>
      </c>
      <c r="AB463" s="1">
        <v>3</v>
      </c>
      <c r="AC463" s="1"/>
      <c r="AD463" s="1"/>
      <c r="AE463" s="1"/>
      <c r="AF463" s="1"/>
      <c r="AG463" s="1"/>
      <c r="AH463" s="1"/>
      <c r="AI463" s="1"/>
      <c r="AJ463" s="1"/>
      <c r="AK463" s="53">
        <v>20</v>
      </c>
      <c r="AL463" s="54">
        <v>59.95</v>
      </c>
      <c r="AM463" s="54">
        <f t="shared" si="7"/>
        <v>1199</v>
      </c>
      <c r="AN463" s="58">
        <v>25.51063829787234</v>
      </c>
    </row>
    <row r="464" spans="1:40" ht="35.450000000000003" customHeight="1" x14ac:dyDescent="0.25">
      <c r="A464" s="16"/>
      <c r="B464" s="1" t="s">
        <v>1867</v>
      </c>
      <c r="C464" s="1" t="s">
        <v>2159</v>
      </c>
      <c r="D464" s="1" t="s">
        <v>639</v>
      </c>
      <c r="E464" s="1" t="s">
        <v>247</v>
      </c>
      <c r="F464" s="1" t="s">
        <v>248</v>
      </c>
      <c r="G464" s="1" t="s">
        <v>659</v>
      </c>
      <c r="H464" s="1" t="s">
        <v>1875</v>
      </c>
      <c r="I464" s="1" t="s">
        <v>674</v>
      </c>
      <c r="J464" s="1" t="s">
        <v>1876</v>
      </c>
      <c r="K464" s="1"/>
      <c r="L464" s="1"/>
      <c r="M464" s="1"/>
      <c r="N464" s="1"/>
      <c r="O464" s="1"/>
      <c r="P464" s="1"/>
      <c r="Q464" s="1">
        <v>3</v>
      </c>
      <c r="R464" s="1">
        <v>3</v>
      </c>
      <c r="S464" s="1">
        <v>3</v>
      </c>
      <c r="T464" s="1">
        <v>3</v>
      </c>
      <c r="U464" s="1">
        <v>3</v>
      </c>
      <c r="V464" s="1">
        <v>3</v>
      </c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53">
        <v>18</v>
      </c>
      <c r="AL464" s="54">
        <v>54.95</v>
      </c>
      <c r="AM464" s="54">
        <f t="shared" si="7"/>
        <v>989.1</v>
      </c>
      <c r="AN464" s="58">
        <v>23.382978723404257</v>
      </c>
    </row>
    <row r="465" spans="1:40" ht="35.450000000000003" customHeight="1" x14ac:dyDescent="0.25">
      <c r="A465" s="16"/>
      <c r="B465" s="1" t="s">
        <v>1867</v>
      </c>
      <c r="C465" s="1" t="s">
        <v>2159</v>
      </c>
      <c r="D465" s="1" t="s">
        <v>639</v>
      </c>
      <c r="E465" s="1" t="s">
        <v>249</v>
      </c>
      <c r="F465" s="1" t="s">
        <v>250</v>
      </c>
      <c r="G465" s="1" t="s">
        <v>649</v>
      </c>
      <c r="H465" s="1" t="s">
        <v>1882</v>
      </c>
      <c r="I465" s="1" t="s">
        <v>674</v>
      </c>
      <c r="J465" s="1" t="s">
        <v>1876</v>
      </c>
      <c r="K465" s="1"/>
      <c r="L465" s="1"/>
      <c r="M465" s="1"/>
      <c r="N465" s="1">
        <v>18</v>
      </c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53">
        <v>18</v>
      </c>
      <c r="AL465" s="54">
        <v>69.95</v>
      </c>
      <c r="AM465" s="54">
        <f t="shared" si="7"/>
        <v>1259.1000000000001</v>
      </c>
      <c r="AN465" s="58">
        <v>29.76595744680851</v>
      </c>
    </row>
    <row r="466" spans="1:40" ht="35.450000000000003" customHeight="1" x14ac:dyDescent="0.25">
      <c r="A466" s="16"/>
      <c r="B466" s="1" t="s">
        <v>1867</v>
      </c>
      <c r="C466" s="1" t="s">
        <v>2159</v>
      </c>
      <c r="D466" s="1" t="s">
        <v>639</v>
      </c>
      <c r="E466" s="1" t="s">
        <v>251</v>
      </c>
      <c r="F466" s="1" t="s">
        <v>252</v>
      </c>
      <c r="G466" s="1" t="s">
        <v>649</v>
      </c>
      <c r="H466" s="1" t="s">
        <v>1882</v>
      </c>
      <c r="I466" s="1" t="s">
        <v>786</v>
      </c>
      <c r="J466" s="1" t="s">
        <v>2164</v>
      </c>
      <c r="K466" s="1"/>
      <c r="L466" s="1"/>
      <c r="M466" s="1"/>
      <c r="N466" s="1"/>
      <c r="O466" s="1"/>
      <c r="P466" s="1"/>
      <c r="Q466" s="1"/>
      <c r="R466" s="1"/>
      <c r="S466" s="1">
        <v>1</v>
      </c>
      <c r="T466" s="1"/>
      <c r="U466" s="1"/>
      <c r="V466" s="1">
        <v>5</v>
      </c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53">
        <v>6</v>
      </c>
      <c r="AL466" s="54">
        <v>75.95</v>
      </c>
      <c r="AM466" s="54">
        <f t="shared" si="7"/>
        <v>455.70000000000005</v>
      </c>
      <c r="AN466" s="58">
        <v>32.319148936170215</v>
      </c>
    </row>
    <row r="467" spans="1:40" ht="35.450000000000003" customHeight="1" x14ac:dyDescent="0.25">
      <c r="A467" s="16"/>
      <c r="B467" s="1" t="s">
        <v>1867</v>
      </c>
      <c r="C467" s="1" t="s">
        <v>2159</v>
      </c>
      <c r="D467" s="1" t="s">
        <v>639</v>
      </c>
      <c r="E467" s="1" t="s">
        <v>251</v>
      </c>
      <c r="F467" s="1" t="s">
        <v>252</v>
      </c>
      <c r="G467" s="1" t="s">
        <v>649</v>
      </c>
      <c r="H467" s="1" t="s">
        <v>1882</v>
      </c>
      <c r="I467" s="1" t="s">
        <v>786</v>
      </c>
      <c r="J467" s="1" t="s">
        <v>1876</v>
      </c>
      <c r="K467" s="1"/>
      <c r="L467" s="1"/>
      <c r="M467" s="1"/>
      <c r="N467" s="1"/>
      <c r="O467" s="1">
        <v>3</v>
      </c>
      <c r="P467" s="1">
        <v>6</v>
      </c>
      <c r="Q467" s="1">
        <v>3</v>
      </c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53">
        <v>12</v>
      </c>
      <c r="AL467" s="54">
        <v>75.95</v>
      </c>
      <c r="AM467" s="54">
        <f t="shared" si="7"/>
        <v>911.40000000000009</v>
      </c>
      <c r="AN467" s="58">
        <v>32.319148936170215</v>
      </c>
    </row>
    <row r="468" spans="1:40" ht="35.450000000000003" customHeight="1" x14ac:dyDescent="0.25">
      <c r="A468" s="16"/>
      <c r="B468" s="1" t="s">
        <v>1867</v>
      </c>
      <c r="C468" s="1" t="s">
        <v>2159</v>
      </c>
      <c r="D468" s="1" t="s">
        <v>639</v>
      </c>
      <c r="E468" s="1" t="s">
        <v>253</v>
      </c>
      <c r="F468" s="1" t="s">
        <v>254</v>
      </c>
      <c r="G468" s="1" t="s">
        <v>1944</v>
      </c>
      <c r="H468" s="1" t="s">
        <v>1875</v>
      </c>
      <c r="I468" s="1" t="s">
        <v>793</v>
      </c>
      <c r="J468" s="1" t="s">
        <v>1876</v>
      </c>
      <c r="K468" s="1"/>
      <c r="L468" s="1"/>
      <c r="M468" s="1"/>
      <c r="N468" s="1"/>
      <c r="O468" s="1"/>
      <c r="P468" s="1"/>
      <c r="Q468" s="1"/>
      <c r="R468" s="1">
        <v>3</v>
      </c>
      <c r="S468" s="1"/>
      <c r="T468" s="1">
        <v>3</v>
      </c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53">
        <v>6</v>
      </c>
      <c r="AL468" s="54">
        <v>39.950000000000003</v>
      </c>
      <c r="AM468" s="54">
        <f t="shared" si="7"/>
        <v>239.70000000000002</v>
      </c>
      <c r="AN468" s="58">
        <v>17</v>
      </c>
    </row>
    <row r="469" spans="1:40" ht="35.450000000000003" customHeight="1" x14ac:dyDescent="0.25">
      <c r="A469" s="16"/>
      <c r="B469" s="1" t="s">
        <v>1867</v>
      </c>
      <c r="C469" s="1" t="s">
        <v>2159</v>
      </c>
      <c r="D469" s="1" t="s">
        <v>639</v>
      </c>
      <c r="E469" s="1" t="s">
        <v>253</v>
      </c>
      <c r="F469" s="1" t="s">
        <v>254</v>
      </c>
      <c r="G469" s="1" t="s">
        <v>1944</v>
      </c>
      <c r="H469" s="1" t="s">
        <v>1875</v>
      </c>
      <c r="I469" s="1" t="s">
        <v>793</v>
      </c>
      <c r="J469" s="1" t="s">
        <v>1872</v>
      </c>
      <c r="K469" s="1"/>
      <c r="L469" s="1"/>
      <c r="M469" s="1">
        <v>1</v>
      </c>
      <c r="N469" s="1">
        <v>1</v>
      </c>
      <c r="O469" s="1"/>
      <c r="P469" s="1"/>
      <c r="Q469" s="1"/>
      <c r="R469" s="1">
        <v>5</v>
      </c>
      <c r="S469" s="1">
        <v>4</v>
      </c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53">
        <v>11</v>
      </c>
      <c r="AL469" s="54">
        <v>39.950000000000003</v>
      </c>
      <c r="AM469" s="54">
        <f t="shared" si="7"/>
        <v>439.45000000000005</v>
      </c>
      <c r="AN469" s="58">
        <v>17</v>
      </c>
    </row>
    <row r="470" spans="1:40" ht="35.450000000000003" customHeight="1" x14ac:dyDescent="0.25">
      <c r="A470" s="16"/>
      <c r="B470" s="1" t="s">
        <v>1867</v>
      </c>
      <c r="C470" s="1" t="s">
        <v>2159</v>
      </c>
      <c r="D470" s="1" t="s">
        <v>639</v>
      </c>
      <c r="E470" s="1" t="s">
        <v>255</v>
      </c>
      <c r="F470" s="1" t="s">
        <v>256</v>
      </c>
      <c r="G470" s="1" t="s">
        <v>659</v>
      </c>
      <c r="H470" s="1" t="s">
        <v>1875</v>
      </c>
      <c r="I470" s="1" t="s">
        <v>674</v>
      </c>
      <c r="J470" s="1" t="s">
        <v>1876</v>
      </c>
      <c r="K470" s="1"/>
      <c r="L470" s="1"/>
      <c r="M470" s="1"/>
      <c r="N470" s="1"/>
      <c r="O470" s="1"/>
      <c r="P470" s="1"/>
      <c r="Q470" s="1">
        <v>3</v>
      </c>
      <c r="R470" s="1">
        <v>3</v>
      </c>
      <c r="S470" s="1">
        <v>3</v>
      </c>
      <c r="T470" s="1">
        <v>3</v>
      </c>
      <c r="U470" s="1">
        <v>3</v>
      </c>
      <c r="V470" s="1">
        <v>2</v>
      </c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53">
        <v>17</v>
      </c>
      <c r="AL470" s="54">
        <v>54.95</v>
      </c>
      <c r="AM470" s="54">
        <f t="shared" si="7"/>
        <v>934.15000000000009</v>
      </c>
      <c r="AN470" s="58">
        <v>23.382978723404257</v>
      </c>
    </row>
    <row r="471" spans="1:40" ht="35.450000000000003" customHeight="1" x14ac:dyDescent="0.25">
      <c r="A471" s="16"/>
      <c r="B471" s="1" t="s">
        <v>1867</v>
      </c>
      <c r="C471" s="1" t="s">
        <v>2159</v>
      </c>
      <c r="D471" s="1" t="s">
        <v>639</v>
      </c>
      <c r="E471" s="1" t="s">
        <v>257</v>
      </c>
      <c r="F471" s="1" t="s">
        <v>80</v>
      </c>
      <c r="G471" s="1" t="s">
        <v>642</v>
      </c>
      <c r="H471" s="1" t="s">
        <v>1871</v>
      </c>
      <c r="I471" s="1" t="s">
        <v>674</v>
      </c>
      <c r="J471" s="1" t="s">
        <v>1872</v>
      </c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>
        <v>9</v>
      </c>
      <c r="X471" s="1"/>
      <c r="Y471" s="1">
        <v>4</v>
      </c>
      <c r="Z471" s="1"/>
      <c r="AA471" s="1">
        <v>4</v>
      </c>
      <c r="AB471" s="1"/>
      <c r="AC471" s="1"/>
      <c r="AD471" s="1"/>
      <c r="AE471" s="1"/>
      <c r="AF471" s="1"/>
      <c r="AG471" s="1"/>
      <c r="AH471" s="1"/>
      <c r="AI471" s="1"/>
      <c r="AJ471" s="1"/>
      <c r="AK471" s="53">
        <v>17</v>
      </c>
      <c r="AL471" s="54">
        <v>75.95</v>
      </c>
      <c r="AM471" s="54">
        <f t="shared" si="7"/>
        <v>1291.1500000000001</v>
      </c>
      <c r="AN471" s="58">
        <v>32.319148936170215</v>
      </c>
    </row>
    <row r="472" spans="1:40" ht="35.450000000000003" customHeight="1" x14ac:dyDescent="0.25">
      <c r="A472" s="16"/>
      <c r="B472" s="1" t="s">
        <v>1867</v>
      </c>
      <c r="C472" s="1" t="s">
        <v>2159</v>
      </c>
      <c r="D472" s="1" t="s">
        <v>639</v>
      </c>
      <c r="E472" s="1" t="s">
        <v>258</v>
      </c>
      <c r="F472" s="1" t="s">
        <v>259</v>
      </c>
      <c r="G472" s="1" t="s">
        <v>649</v>
      </c>
      <c r="H472" s="1" t="s">
        <v>1882</v>
      </c>
      <c r="I472" s="1" t="s">
        <v>786</v>
      </c>
      <c r="J472" s="1" t="s">
        <v>1876</v>
      </c>
      <c r="K472" s="1">
        <v>16</v>
      </c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53">
        <v>16</v>
      </c>
      <c r="AL472" s="54">
        <v>54.95</v>
      </c>
      <c r="AM472" s="54">
        <f t="shared" si="7"/>
        <v>879.2</v>
      </c>
      <c r="AN472" s="58">
        <v>23.382978723404257</v>
      </c>
    </row>
    <row r="473" spans="1:40" ht="35.450000000000003" customHeight="1" x14ac:dyDescent="0.25">
      <c r="A473" s="16"/>
      <c r="B473" s="1" t="s">
        <v>1867</v>
      </c>
      <c r="C473" s="1" t="s">
        <v>2159</v>
      </c>
      <c r="D473" s="1" t="s">
        <v>639</v>
      </c>
      <c r="E473" s="1" t="s">
        <v>260</v>
      </c>
      <c r="F473" s="1" t="s">
        <v>261</v>
      </c>
      <c r="G473" s="1" t="s">
        <v>649</v>
      </c>
      <c r="H473" s="1" t="s">
        <v>1871</v>
      </c>
      <c r="I473" s="1" t="s">
        <v>793</v>
      </c>
      <c r="J473" s="1" t="s">
        <v>2164</v>
      </c>
      <c r="K473" s="1"/>
      <c r="L473" s="1"/>
      <c r="M473" s="1">
        <v>1</v>
      </c>
      <c r="N473" s="1">
        <v>2</v>
      </c>
      <c r="O473" s="1">
        <v>4</v>
      </c>
      <c r="P473" s="1">
        <v>2</v>
      </c>
      <c r="Q473" s="1">
        <v>4</v>
      </c>
      <c r="R473" s="1">
        <v>1</v>
      </c>
      <c r="S473" s="1">
        <v>2</v>
      </c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53">
        <v>16</v>
      </c>
      <c r="AL473" s="54">
        <v>44.95</v>
      </c>
      <c r="AM473" s="54">
        <f t="shared" si="7"/>
        <v>719.2</v>
      </c>
      <c r="AN473" s="58">
        <v>19.127659574468087</v>
      </c>
    </row>
    <row r="474" spans="1:40" ht="35.450000000000003" customHeight="1" x14ac:dyDescent="0.25">
      <c r="A474" s="16"/>
      <c r="B474" s="1" t="s">
        <v>1867</v>
      </c>
      <c r="C474" s="1" t="s">
        <v>2159</v>
      </c>
      <c r="D474" s="1" t="s">
        <v>639</v>
      </c>
      <c r="E474" s="1" t="s">
        <v>262</v>
      </c>
      <c r="F474" s="1" t="s">
        <v>263</v>
      </c>
      <c r="G474" s="1" t="s">
        <v>649</v>
      </c>
      <c r="H474" s="1" t="s">
        <v>1875</v>
      </c>
      <c r="I474" s="1" t="s">
        <v>786</v>
      </c>
      <c r="J474" s="1" t="s">
        <v>1876</v>
      </c>
      <c r="K474" s="1"/>
      <c r="L474" s="1"/>
      <c r="M474" s="1"/>
      <c r="N474" s="1">
        <v>3</v>
      </c>
      <c r="O474" s="1">
        <v>3</v>
      </c>
      <c r="P474" s="1">
        <v>3</v>
      </c>
      <c r="Q474" s="1"/>
      <c r="R474" s="1">
        <v>1</v>
      </c>
      <c r="S474" s="1"/>
      <c r="T474" s="1">
        <v>1</v>
      </c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53">
        <v>11</v>
      </c>
      <c r="AL474" s="54">
        <v>45.95</v>
      </c>
      <c r="AM474" s="54">
        <f t="shared" si="7"/>
        <v>505.45000000000005</v>
      </c>
      <c r="AN474" s="58">
        <v>19.553191489361701</v>
      </c>
    </row>
    <row r="475" spans="1:40" ht="35.450000000000003" customHeight="1" x14ac:dyDescent="0.25">
      <c r="A475" s="16"/>
      <c r="B475" s="1" t="s">
        <v>1867</v>
      </c>
      <c r="C475" s="1" t="s">
        <v>2159</v>
      </c>
      <c r="D475" s="1" t="s">
        <v>639</v>
      </c>
      <c r="E475" s="1" t="s">
        <v>262</v>
      </c>
      <c r="F475" s="1" t="s">
        <v>263</v>
      </c>
      <c r="G475" s="1" t="s">
        <v>649</v>
      </c>
      <c r="H475" s="1" t="s">
        <v>1875</v>
      </c>
      <c r="I475" s="1" t="s">
        <v>786</v>
      </c>
      <c r="J475" s="1" t="s">
        <v>1872</v>
      </c>
      <c r="K475" s="1"/>
      <c r="L475" s="1"/>
      <c r="M475" s="1"/>
      <c r="N475" s="1"/>
      <c r="O475" s="1"/>
      <c r="P475" s="1"/>
      <c r="Q475" s="1">
        <v>3</v>
      </c>
      <c r="R475" s="1">
        <v>1</v>
      </c>
      <c r="S475" s="1">
        <v>1</v>
      </c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53">
        <v>5</v>
      </c>
      <c r="AL475" s="54">
        <v>45.95</v>
      </c>
      <c r="AM475" s="54">
        <f t="shared" si="7"/>
        <v>229.75</v>
      </c>
      <c r="AN475" s="58">
        <v>19.553191489361701</v>
      </c>
    </row>
    <row r="476" spans="1:40" ht="35.450000000000003" customHeight="1" x14ac:dyDescent="0.25">
      <c r="A476" s="16"/>
      <c r="B476" s="1" t="s">
        <v>1867</v>
      </c>
      <c r="C476" s="1" t="s">
        <v>2159</v>
      </c>
      <c r="D476" s="1" t="s">
        <v>639</v>
      </c>
      <c r="E476" s="1" t="s">
        <v>264</v>
      </c>
      <c r="F476" s="1" t="s">
        <v>265</v>
      </c>
      <c r="G476" s="1" t="s">
        <v>659</v>
      </c>
      <c r="H476" s="1" t="s">
        <v>1871</v>
      </c>
      <c r="I476" s="1" t="s">
        <v>793</v>
      </c>
      <c r="J476" s="1" t="s">
        <v>1876</v>
      </c>
      <c r="K476" s="1"/>
      <c r="L476" s="1"/>
      <c r="M476" s="1"/>
      <c r="N476" s="1"/>
      <c r="O476" s="1">
        <v>1</v>
      </c>
      <c r="P476" s="1"/>
      <c r="Q476" s="1">
        <v>1</v>
      </c>
      <c r="R476" s="1"/>
      <c r="S476" s="1"/>
      <c r="T476" s="1"/>
      <c r="U476" s="1"/>
      <c r="V476" s="1"/>
      <c r="W476" s="1"/>
      <c r="X476" s="1"/>
      <c r="Y476" s="1">
        <v>1</v>
      </c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53">
        <v>3</v>
      </c>
      <c r="AL476" s="54">
        <v>59.95</v>
      </c>
      <c r="AM476" s="54">
        <f t="shared" si="7"/>
        <v>179.85000000000002</v>
      </c>
      <c r="AN476" s="58">
        <v>25.51063829787234</v>
      </c>
    </row>
    <row r="477" spans="1:40" ht="35.450000000000003" customHeight="1" x14ac:dyDescent="0.25">
      <c r="A477" s="16"/>
      <c r="B477" s="1" t="s">
        <v>1867</v>
      </c>
      <c r="C477" s="1" t="s">
        <v>2159</v>
      </c>
      <c r="D477" s="1" t="s">
        <v>639</v>
      </c>
      <c r="E477" s="1" t="s">
        <v>264</v>
      </c>
      <c r="F477" s="1" t="s">
        <v>265</v>
      </c>
      <c r="G477" s="1" t="s">
        <v>659</v>
      </c>
      <c r="H477" s="1" t="s">
        <v>1871</v>
      </c>
      <c r="I477" s="1" t="s">
        <v>793</v>
      </c>
      <c r="J477" s="1" t="s">
        <v>1872</v>
      </c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>
        <v>1</v>
      </c>
      <c r="X477" s="1">
        <v>2</v>
      </c>
      <c r="Y477" s="1"/>
      <c r="Z477" s="1">
        <v>2</v>
      </c>
      <c r="AA477" s="1">
        <v>1</v>
      </c>
      <c r="AB477" s="1">
        <v>2</v>
      </c>
      <c r="AC477" s="1"/>
      <c r="AD477" s="1">
        <v>1</v>
      </c>
      <c r="AE477" s="1">
        <v>2</v>
      </c>
      <c r="AF477" s="1"/>
      <c r="AG477" s="1">
        <v>1</v>
      </c>
      <c r="AH477" s="1"/>
      <c r="AI477" s="1"/>
      <c r="AJ477" s="1"/>
      <c r="AK477" s="53">
        <v>12</v>
      </c>
      <c r="AL477" s="54">
        <v>59.95</v>
      </c>
      <c r="AM477" s="54">
        <f t="shared" si="7"/>
        <v>719.40000000000009</v>
      </c>
      <c r="AN477" s="58">
        <v>25.51063829787234</v>
      </c>
    </row>
    <row r="478" spans="1:40" ht="35.450000000000003" customHeight="1" x14ac:dyDescent="0.25">
      <c r="A478" s="16"/>
      <c r="B478" s="1" t="s">
        <v>1867</v>
      </c>
      <c r="C478" s="1" t="s">
        <v>2159</v>
      </c>
      <c r="D478" s="1" t="s">
        <v>639</v>
      </c>
      <c r="E478" s="1" t="s">
        <v>266</v>
      </c>
      <c r="F478" s="1" t="s">
        <v>267</v>
      </c>
      <c r="G478" s="1" t="s">
        <v>649</v>
      </c>
      <c r="H478" s="1" t="s">
        <v>1871</v>
      </c>
      <c r="I478" s="1" t="s">
        <v>1194</v>
      </c>
      <c r="J478" s="1" t="s">
        <v>1876</v>
      </c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>
        <v>3</v>
      </c>
      <c r="Y478" s="1">
        <v>3</v>
      </c>
      <c r="Z478" s="1">
        <v>4</v>
      </c>
      <c r="AA478" s="1">
        <v>4</v>
      </c>
      <c r="AB478" s="1">
        <v>1</v>
      </c>
      <c r="AC478" s="1"/>
      <c r="AD478" s="1"/>
      <c r="AE478" s="1"/>
      <c r="AF478" s="1"/>
      <c r="AG478" s="1"/>
      <c r="AH478" s="1"/>
      <c r="AI478" s="1"/>
      <c r="AJ478" s="1"/>
      <c r="AK478" s="53">
        <v>15</v>
      </c>
      <c r="AL478" s="54">
        <v>59.95</v>
      </c>
      <c r="AM478" s="54">
        <f t="shared" si="7"/>
        <v>899.25</v>
      </c>
      <c r="AN478" s="58">
        <v>25.51063829787234</v>
      </c>
    </row>
    <row r="479" spans="1:40" ht="35.450000000000003" customHeight="1" x14ac:dyDescent="0.25">
      <c r="A479" s="16"/>
      <c r="B479" s="1" t="s">
        <v>1867</v>
      </c>
      <c r="C479" s="1" t="s">
        <v>2159</v>
      </c>
      <c r="D479" s="1" t="s">
        <v>639</v>
      </c>
      <c r="E479" s="1" t="s">
        <v>268</v>
      </c>
      <c r="F479" s="1" t="s">
        <v>269</v>
      </c>
      <c r="G479" s="1" t="s">
        <v>649</v>
      </c>
      <c r="H479" s="1" t="s">
        <v>1871</v>
      </c>
      <c r="I479" s="1" t="s">
        <v>786</v>
      </c>
      <c r="J479" s="1" t="s">
        <v>1876</v>
      </c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>
        <v>6</v>
      </c>
      <c r="AB479" s="1"/>
      <c r="AC479" s="1">
        <v>8</v>
      </c>
      <c r="AD479" s="1"/>
      <c r="AE479" s="1"/>
      <c r="AF479" s="1"/>
      <c r="AG479" s="1"/>
      <c r="AH479" s="1"/>
      <c r="AI479" s="1"/>
      <c r="AJ479" s="1"/>
      <c r="AK479" s="53">
        <v>14</v>
      </c>
      <c r="AL479" s="54">
        <v>59.95</v>
      </c>
      <c r="AM479" s="54">
        <f t="shared" si="7"/>
        <v>839.30000000000007</v>
      </c>
      <c r="AN479" s="58">
        <v>25.51063829787234</v>
      </c>
    </row>
    <row r="480" spans="1:40" ht="35.450000000000003" customHeight="1" x14ac:dyDescent="0.25">
      <c r="A480" s="16"/>
      <c r="B480" s="1" t="s">
        <v>1867</v>
      </c>
      <c r="C480" s="1" t="s">
        <v>2159</v>
      </c>
      <c r="D480" s="1" t="s">
        <v>639</v>
      </c>
      <c r="E480" s="1" t="s">
        <v>270</v>
      </c>
      <c r="F480" s="1" t="s">
        <v>271</v>
      </c>
      <c r="G480" s="1" t="s">
        <v>649</v>
      </c>
      <c r="H480" s="1" t="s">
        <v>1882</v>
      </c>
      <c r="I480" s="1" t="s">
        <v>674</v>
      </c>
      <c r="J480" s="1" t="s">
        <v>2164</v>
      </c>
      <c r="K480" s="1"/>
      <c r="L480" s="1">
        <v>1</v>
      </c>
      <c r="M480" s="1"/>
      <c r="N480" s="1"/>
      <c r="O480" s="1"/>
      <c r="P480" s="1"/>
      <c r="Q480" s="1"/>
      <c r="R480" s="1"/>
      <c r="S480" s="1"/>
      <c r="T480" s="1">
        <v>1</v>
      </c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>
        <v>1</v>
      </c>
      <c r="AJ480" s="1"/>
      <c r="AK480" s="53">
        <v>3</v>
      </c>
      <c r="AL480" s="54">
        <v>65.95</v>
      </c>
      <c r="AM480" s="54">
        <f t="shared" si="7"/>
        <v>197.85000000000002</v>
      </c>
      <c r="AN480" s="58">
        <v>28.063829787234042</v>
      </c>
    </row>
    <row r="481" spans="1:40" ht="35.450000000000003" customHeight="1" x14ac:dyDescent="0.25">
      <c r="A481" s="16"/>
      <c r="B481" s="1" t="s">
        <v>1867</v>
      </c>
      <c r="C481" s="1" t="s">
        <v>2159</v>
      </c>
      <c r="D481" s="1" t="s">
        <v>639</v>
      </c>
      <c r="E481" s="1" t="s">
        <v>270</v>
      </c>
      <c r="F481" s="1" t="s">
        <v>271</v>
      </c>
      <c r="G481" s="1" t="s">
        <v>649</v>
      </c>
      <c r="H481" s="1" t="s">
        <v>1882</v>
      </c>
      <c r="I481" s="1" t="s">
        <v>674</v>
      </c>
      <c r="J481" s="1" t="s">
        <v>1876</v>
      </c>
      <c r="K481" s="1">
        <v>1</v>
      </c>
      <c r="L481" s="1">
        <v>1</v>
      </c>
      <c r="M481" s="1"/>
      <c r="N481" s="1"/>
      <c r="O481" s="1"/>
      <c r="P481" s="1"/>
      <c r="Q481" s="1"/>
      <c r="R481" s="1"/>
      <c r="S481" s="1"/>
      <c r="T481" s="1"/>
      <c r="U481" s="1"/>
      <c r="V481" s="1">
        <v>3</v>
      </c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>
        <v>3</v>
      </c>
      <c r="AJ481" s="1">
        <v>1</v>
      </c>
      <c r="AK481" s="53">
        <v>9</v>
      </c>
      <c r="AL481" s="54">
        <v>65.95</v>
      </c>
      <c r="AM481" s="54">
        <f t="shared" si="7"/>
        <v>593.55000000000007</v>
      </c>
      <c r="AN481" s="58">
        <v>28.063829787234042</v>
      </c>
    </row>
    <row r="482" spans="1:40" ht="35.450000000000003" customHeight="1" x14ac:dyDescent="0.25">
      <c r="A482" s="16"/>
      <c r="B482" s="1" t="s">
        <v>1867</v>
      </c>
      <c r="C482" s="1" t="s">
        <v>2159</v>
      </c>
      <c r="D482" s="1" t="s">
        <v>639</v>
      </c>
      <c r="E482" s="1" t="s">
        <v>270</v>
      </c>
      <c r="F482" s="1" t="s">
        <v>271</v>
      </c>
      <c r="G482" s="1" t="s">
        <v>649</v>
      </c>
      <c r="H482" s="1" t="s">
        <v>1882</v>
      </c>
      <c r="I482" s="1" t="s">
        <v>674</v>
      </c>
      <c r="J482" s="1" t="s">
        <v>1872</v>
      </c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>
        <v>1</v>
      </c>
      <c r="AJ482" s="1"/>
      <c r="AK482" s="53">
        <v>1</v>
      </c>
      <c r="AL482" s="54">
        <v>65.95</v>
      </c>
      <c r="AM482" s="54">
        <f t="shared" si="7"/>
        <v>65.95</v>
      </c>
      <c r="AN482" s="58">
        <v>28.063829787234042</v>
      </c>
    </row>
    <row r="483" spans="1:40" ht="35.450000000000003" customHeight="1" x14ac:dyDescent="0.25">
      <c r="A483" s="16"/>
      <c r="B483" s="1" t="s">
        <v>1867</v>
      </c>
      <c r="C483" s="1" t="s">
        <v>2159</v>
      </c>
      <c r="D483" s="1" t="s">
        <v>639</v>
      </c>
      <c r="E483" s="1" t="s">
        <v>272</v>
      </c>
      <c r="F483" s="1" t="s">
        <v>273</v>
      </c>
      <c r="G483" s="1" t="s">
        <v>1885</v>
      </c>
      <c r="H483" s="1" t="s">
        <v>2047</v>
      </c>
      <c r="I483" s="1" t="s">
        <v>674</v>
      </c>
      <c r="J483" s="1" t="s">
        <v>1876</v>
      </c>
      <c r="K483" s="1"/>
      <c r="L483" s="1"/>
      <c r="M483" s="1">
        <v>1</v>
      </c>
      <c r="N483" s="1">
        <v>2</v>
      </c>
      <c r="O483" s="1"/>
      <c r="P483" s="1"/>
      <c r="Q483" s="1">
        <v>1</v>
      </c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>
        <v>1</v>
      </c>
      <c r="AH483" s="1"/>
      <c r="AI483" s="1"/>
      <c r="AJ483" s="1"/>
      <c r="AK483" s="53">
        <v>5</v>
      </c>
      <c r="AL483" s="54">
        <v>59.95</v>
      </c>
      <c r="AM483" s="54">
        <f t="shared" si="7"/>
        <v>299.75</v>
      </c>
      <c r="AN483" s="58">
        <v>25.51063829787234</v>
      </c>
    </row>
    <row r="484" spans="1:40" ht="35.450000000000003" customHeight="1" x14ac:dyDescent="0.25">
      <c r="A484" s="16"/>
      <c r="B484" s="1" t="s">
        <v>1867</v>
      </c>
      <c r="C484" s="1" t="s">
        <v>2159</v>
      </c>
      <c r="D484" s="1" t="s">
        <v>639</v>
      </c>
      <c r="E484" s="1" t="s">
        <v>272</v>
      </c>
      <c r="F484" s="1" t="s">
        <v>273</v>
      </c>
      <c r="G484" s="1" t="s">
        <v>1885</v>
      </c>
      <c r="H484" s="1" t="s">
        <v>2047</v>
      </c>
      <c r="I484" s="1" t="s">
        <v>674</v>
      </c>
      <c r="J484" s="1" t="s">
        <v>1872</v>
      </c>
      <c r="K484" s="1">
        <v>1</v>
      </c>
      <c r="L484" s="1"/>
      <c r="M484" s="1">
        <v>1</v>
      </c>
      <c r="N484" s="1">
        <v>1</v>
      </c>
      <c r="O484" s="1">
        <v>5</v>
      </c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53">
        <v>8</v>
      </c>
      <c r="AL484" s="54">
        <v>59.95</v>
      </c>
      <c r="AM484" s="54">
        <f t="shared" si="7"/>
        <v>479.6</v>
      </c>
      <c r="AN484" s="58">
        <v>25.51063829787234</v>
      </c>
    </row>
    <row r="485" spans="1:40" ht="35.450000000000003" customHeight="1" x14ac:dyDescent="0.25">
      <c r="A485" s="16"/>
      <c r="B485" s="1" t="s">
        <v>1867</v>
      </c>
      <c r="C485" s="1" t="s">
        <v>2159</v>
      </c>
      <c r="D485" s="1" t="s">
        <v>639</v>
      </c>
      <c r="E485" s="1" t="s">
        <v>274</v>
      </c>
      <c r="F485" s="1" t="s">
        <v>275</v>
      </c>
      <c r="G485" s="1" t="s">
        <v>649</v>
      </c>
      <c r="H485" s="1" t="s">
        <v>1871</v>
      </c>
      <c r="I485" s="1" t="s">
        <v>674</v>
      </c>
      <c r="J485" s="1" t="s">
        <v>1876</v>
      </c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>
        <v>1</v>
      </c>
      <c r="X485" s="1">
        <v>1</v>
      </c>
      <c r="Y485" s="1">
        <v>1</v>
      </c>
      <c r="Z485" s="1">
        <v>1</v>
      </c>
      <c r="AA485" s="1">
        <v>1</v>
      </c>
      <c r="AB485" s="1">
        <v>1</v>
      </c>
      <c r="AC485" s="1"/>
      <c r="AD485" s="1"/>
      <c r="AE485" s="1"/>
      <c r="AF485" s="1"/>
      <c r="AG485" s="1"/>
      <c r="AH485" s="1"/>
      <c r="AI485" s="1"/>
      <c r="AJ485" s="1"/>
      <c r="AK485" s="53">
        <v>6</v>
      </c>
      <c r="AL485" s="54">
        <v>65.95</v>
      </c>
      <c r="AM485" s="54">
        <f t="shared" si="7"/>
        <v>395.70000000000005</v>
      </c>
      <c r="AN485" s="58">
        <v>28.063829787234042</v>
      </c>
    </row>
    <row r="486" spans="1:40" ht="35.450000000000003" customHeight="1" x14ac:dyDescent="0.25">
      <c r="A486" s="16"/>
      <c r="B486" s="1" t="s">
        <v>1867</v>
      </c>
      <c r="C486" s="1" t="s">
        <v>2159</v>
      </c>
      <c r="D486" s="1" t="s">
        <v>639</v>
      </c>
      <c r="E486" s="1" t="s">
        <v>274</v>
      </c>
      <c r="F486" s="1" t="s">
        <v>275</v>
      </c>
      <c r="G486" s="1" t="s">
        <v>649</v>
      </c>
      <c r="H486" s="1" t="s">
        <v>1871</v>
      </c>
      <c r="I486" s="1" t="s">
        <v>674</v>
      </c>
      <c r="J486" s="1" t="s">
        <v>1872</v>
      </c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>
        <v>1</v>
      </c>
      <c r="X486" s="1">
        <v>1</v>
      </c>
      <c r="Y486" s="1">
        <v>1</v>
      </c>
      <c r="Z486" s="1">
        <v>1</v>
      </c>
      <c r="AA486" s="1">
        <v>1</v>
      </c>
      <c r="AB486" s="1">
        <v>1</v>
      </c>
      <c r="AC486" s="1"/>
      <c r="AD486" s="1"/>
      <c r="AE486" s="1"/>
      <c r="AF486" s="1"/>
      <c r="AG486" s="1"/>
      <c r="AH486" s="1"/>
      <c r="AI486" s="1"/>
      <c r="AJ486" s="1"/>
      <c r="AK486" s="53">
        <v>6</v>
      </c>
      <c r="AL486" s="54">
        <v>65.95</v>
      </c>
      <c r="AM486" s="54">
        <f t="shared" si="7"/>
        <v>395.70000000000005</v>
      </c>
      <c r="AN486" s="58">
        <v>28.063829787234042</v>
      </c>
    </row>
    <row r="487" spans="1:40" ht="35.450000000000003" customHeight="1" x14ac:dyDescent="0.25">
      <c r="A487" s="16"/>
      <c r="B487" s="1" t="s">
        <v>1867</v>
      </c>
      <c r="C487" s="1" t="s">
        <v>2159</v>
      </c>
      <c r="D487" s="1" t="s">
        <v>639</v>
      </c>
      <c r="E487" s="1" t="s">
        <v>276</v>
      </c>
      <c r="F487" s="1" t="s">
        <v>277</v>
      </c>
      <c r="G487" s="1" t="s">
        <v>649</v>
      </c>
      <c r="H487" s="1" t="s">
        <v>1875</v>
      </c>
      <c r="I487" s="1" t="s">
        <v>786</v>
      </c>
      <c r="J487" s="1" t="s">
        <v>1876</v>
      </c>
      <c r="K487" s="1"/>
      <c r="L487" s="1"/>
      <c r="M487" s="1"/>
      <c r="N487" s="1"/>
      <c r="O487" s="1">
        <v>1</v>
      </c>
      <c r="P487" s="1"/>
      <c r="Q487" s="1">
        <v>1</v>
      </c>
      <c r="R487" s="1">
        <v>2</v>
      </c>
      <c r="S487" s="1">
        <v>2</v>
      </c>
      <c r="T487" s="1">
        <v>1</v>
      </c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53">
        <v>7</v>
      </c>
      <c r="AL487" s="54">
        <v>45.95</v>
      </c>
      <c r="AM487" s="54">
        <f t="shared" si="7"/>
        <v>321.65000000000003</v>
      </c>
      <c r="AN487" s="58">
        <v>19.553191489361701</v>
      </c>
    </row>
    <row r="488" spans="1:40" ht="35.450000000000003" customHeight="1" x14ac:dyDescent="0.25">
      <c r="A488" s="16"/>
      <c r="B488" s="1" t="s">
        <v>1867</v>
      </c>
      <c r="C488" s="1" t="s">
        <v>2159</v>
      </c>
      <c r="D488" s="1" t="s">
        <v>639</v>
      </c>
      <c r="E488" s="1" t="s">
        <v>276</v>
      </c>
      <c r="F488" s="1" t="s">
        <v>277</v>
      </c>
      <c r="G488" s="1" t="s">
        <v>649</v>
      </c>
      <c r="H488" s="1" t="s">
        <v>1875</v>
      </c>
      <c r="I488" s="1" t="s">
        <v>786</v>
      </c>
      <c r="J488" s="1" t="s">
        <v>1872</v>
      </c>
      <c r="K488" s="1"/>
      <c r="L488" s="1"/>
      <c r="M488" s="1">
        <v>1</v>
      </c>
      <c r="N488" s="1">
        <v>1</v>
      </c>
      <c r="O488" s="1"/>
      <c r="P488" s="1">
        <v>1</v>
      </c>
      <c r="Q488" s="1"/>
      <c r="R488" s="1"/>
      <c r="S488" s="1">
        <v>1</v>
      </c>
      <c r="T488" s="1">
        <v>1</v>
      </c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53">
        <v>5</v>
      </c>
      <c r="AL488" s="54">
        <v>45.95</v>
      </c>
      <c r="AM488" s="54">
        <f t="shared" si="7"/>
        <v>229.75</v>
      </c>
      <c r="AN488" s="58">
        <v>19.553191489361701</v>
      </c>
    </row>
    <row r="489" spans="1:40" ht="35.450000000000003" customHeight="1" x14ac:dyDescent="0.25">
      <c r="A489" s="16"/>
      <c r="B489" s="1" t="s">
        <v>1867</v>
      </c>
      <c r="C489" s="1" t="s">
        <v>2159</v>
      </c>
      <c r="D489" s="1" t="s">
        <v>639</v>
      </c>
      <c r="E489" s="1" t="s">
        <v>278</v>
      </c>
      <c r="F489" s="1" t="s">
        <v>279</v>
      </c>
      <c r="G489" s="1" t="s">
        <v>1885</v>
      </c>
      <c r="H489" s="1" t="s">
        <v>2047</v>
      </c>
      <c r="I489" s="1" t="s">
        <v>674</v>
      </c>
      <c r="J489" s="1" t="s">
        <v>1876</v>
      </c>
      <c r="K489" s="1">
        <v>1</v>
      </c>
      <c r="L489" s="1"/>
      <c r="M489" s="1">
        <v>1</v>
      </c>
      <c r="N489" s="1">
        <v>2</v>
      </c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>
        <v>1</v>
      </c>
      <c r="AA489" s="1">
        <v>1</v>
      </c>
      <c r="AB489" s="1"/>
      <c r="AC489" s="1"/>
      <c r="AD489" s="1">
        <v>1</v>
      </c>
      <c r="AE489" s="1"/>
      <c r="AF489" s="1"/>
      <c r="AG489" s="1"/>
      <c r="AH489" s="1">
        <v>1</v>
      </c>
      <c r="AI489" s="1"/>
      <c r="AJ489" s="1"/>
      <c r="AK489" s="53">
        <v>8</v>
      </c>
      <c r="AL489" s="54">
        <v>59.95</v>
      </c>
      <c r="AM489" s="54">
        <f t="shared" si="7"/>
        <v>479.6</v>
      </c>
      <c r="AN489" s="58">
        <v>25.51063829787234</v>
      </c>
    </row>
    <row r="490" spans="1:40" ht="35.450000000000003" customHeight="1" x14ac:dyDescent="0.25">
      <c r="A490" s="16"/>
      <c r="B490" s="1" t="s">
        <v>1867</v>
      </c>
      <c r="C490" s="1" t="s">
        <v>2159</v>
      </c>
      <c r="D490" s="1" t="s">
        <v>639</v>
      </c>
      <c r="E490" s="1" t="s">
        <v>278</v>
      </c>
      <c r="F490" s="1" t="s">
        <v>279</v>
      </c>
      <c r="G490" s="1" t="s">
        <v>1885</v>
      </c>
      <c r="H490" s="1" t="s">
        <v>2047</v>
      </c>
      <c r="I490" s="1" t="s">
        <v>674</v>
      </c>
      <c r="J490" s="1" t="s">
        <v>1872</v>
      </c>
      <c r="K490" s="1"/>
      <c r="L490" s="1"/>
      <c r="M490" s="1">
        <v>2</v>
      </c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>
        <v>1</v>
      </c>
      <c r="AF490" s="1"/>
      <c r="AG490" s="1"/>
      <c r="AH490" s="1"/>
      <c r="AI490" s="1"/>
      <c r="AJ490" s="1"/>
      <c r="AK490" s="53">
        <v>3</v>
      </c>
      <c r="AL490" s="54">
        <v>59.95</v>
      </c>
      <c r="AM490" s="54">
        <f t="shared" si="7"/>
        <v>179.85000000000002</v>
      </c>
      <c r="AN490" s="58">
        <v>25.51063829787234</v>
      </c>
    </row>
    <row r="491" spans="1:40" ht="35.450000000000003" customHeight="1" x14ac:dyDescent="0.25">
      <c r="A491" s="16"/>
      <c r="B491" s="1" t="s">
        <v>1867</v>
      </c>
      <c r="C491" s="1" t="s">
        <v>2159</v>
      </c>
      <c r="D491" s="1" t="s">
        <v>639</v>
      </c>
      <c r="E491" s="1" t="s">
        <v>280</v>
      </c>
      <c r="F491" s="1" t="s">
        <v>281</v>
      </c>
      <c r="G491" s="1" t="s">
        <v>649</v>
      </c>
      <c r="H491" s="1" t="s">
        <v>1875</v>
      </c>
      <c r="I491" s="1" t="s">
        <v>793</v>
      </c>
      <c r="J491" s="1" t="s">
        <v>1876</v>
      </c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>
        <v>2</v>
      </c>
      <c r="V491" s="1">
        <v>8</v>
      </c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53">
        <v>10</v>
      </c>
      <c r="AL491" s="54">
        <v>59.95</v>
      </c>
      <c r="AM491" s="54">
        <f t="shared" si="7"/>
        <v>599.5</v>
      </c>
      <c r="AN491" s="58">
        <v>25.51063829787234</v>
      </c>
    </row>
    <row r="492" spans="1:40" ht="35.450000000000003" customHeight="1" x14ac:dyDescent="0.25">
      <c r="A492" s="16"/>
      <c r="B492" s="1" t="s">
        <v>1867</v>
      </c>
      <c r="C492" s="1" t="s">
        <v>2159</v>
      </c>
      <c r="D492" s="1" t="s">
        <v>639</v>
      </c>
      <c r="E492" s="1" t="s">
        <v>280</v>
      </c>
      <c r="F492" s="1" t="s">
        <v>281</v>
      </c>
      <c r="G492" s="1" t="s">
        <v>649</v>
      </c>
      <c r="H492" s="1" t="s">
        <v>1875</v>
      </c>
      <c r="I492" s="1" t="s">
        <v>793</v>
      </c>
      <c r="J492" s="1" t="s">
        <v>1872</v>
      </c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>
        <v>1</v>
      </c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53">
        <v>1</v>
      </c>
      <c r="AL492" s="54">
        <v>59.95</v>
      </c>
      <c r="AM492" s="54">
        <f t="shared" si="7"/>
        <v>59.95</v>
      </c>
      <c r="AN492" s="58">
        <v>25.51063829787234</v>
      </c>
    </row>
    <row r="493" spans="1:40" ht="35.450000000000003" customHeight="1" x14ac:dyDescent="0.25">
      <c r="A493" s="16"/>
      <c r="B493" s="1" t="s">
        <v>1867</v>
      </c>
      <c r="C493" s="1" t="s">
        <v>2159</v>
      </c>
      <c r="D493" s="1" t="s">
        <v>639</v>
      </c>
      <c r="E493" s="1" t="s">
        <v>282</v>
      </c>
      <c r="F493" s="1" t="s">
        <v>283</v>
      </c>
      <c r="G493" s="1" t="s">
        <v>649</v>
      </c>
      <c r="H493" s="1" t="s">
        <v>1882</v>
      </c>
      <c r="I493" s="1" t="s">
        <v>786</v>
      </c>
      <c r="J493" s="1" t="s">
        <v>1872</v>
      </c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>
        <v>9</v>
      </c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53">
        <v>9</v>
      </c>
      <c r="AL493" s="54">
        <v>69.95</v>
      </c>
      <c r="AM493" s="54">
        <f t="shared" si="7"/>
        <v>629.55000000000007</v>
      </c>
      <c r="AN493" s="58">
        <v>29.76595744680851</v>
      </c>
    </row>
    <row r="494" spans="1:40" ht="35.450000000000003" customHeight="1" x14ac:dyDescent="0.25">
      <c r="A494" s="16"/>
      <c r="B494" s="1" t="s">
        <v>1867</v>
      </c>
      <c r="C494" s="1" t="s">
        <v>2159</v>
      </c>
      <c r="D494" s="1" t="s">
        <v>639</v>
      </c>
      <c r="E494" s="1" t="s">
        <v>284</v>
      </c>
      <c r="F494" s="1" t="s">
        <v>285</v>
      </c>
      <c r="G494" s="1" t="s">
        <v>649</v>
      </c>
      <c r="H494" s="1" t="s">
        <v>1882</v>
      </c>
      <c r="I494" s="1" t="s">
        <v>786</v>
      </c>
      <c r="J494" s="1" t="s">
        <v>1876</v>
      </c>
      <c r="K494" s="1"/>
      <c r="L494" s="1"/>
      <c r="M494" s="1"/>
      <c r="N494" s="1"/>
      <c r="O494" s="1"/>
      <c r="P494" s="1">
        <v>8</v>
      </c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53">
        <v>8</v>
      </c>
      <c r="AL494" s="54">
        <v>65.95</v>
      </c>
      <c r="AM494" s="54">
        <f t="shared" si="7"/>
        <v>527.6</v>
      </c>
      <c r="AN494" s="58">
        <v>28.063829787234042</v>
      </c>
    </row>
    <row r="495" spans="1:40" ht="35.450000000000003" customHeight="1" x14ac:dyDescent="0.25">
      <c r="A495" s="16"/>
      <c r="B495" s="1" t="s">
        <v>1867</v>
      </c>
      <c r="C495" s="1" t="s">
        <v>2159</v>
      </c>
      <c r="D495" s="1" t="s">
        <v>639</v>
      </c>
      <c r="E495" s="1" t="s">
        <v>286</v>
      </c>
      <c r="F495" s="1" t="s">
        <v>287</v>
      </c>
      <c r="G495" s="1" t="s">
        <v>649</v>
      </c>
      <c r="H495" s="1" t="s">
        <v>1875</v>
      </c>
      <c r="I495" s="1" t="s">
        <v>674</v>
      </c>
      <c r="J495" s="1" t="s">
        <v>1876</v>
      </c>
      <c r="K495" s="1"/>
      <c r="L495" s="1"/>
      <c r="M495" s="1"/>
      <c r="N495" s="1"/>
      <c r="O495" s="1"/>
      <c r="P495" s="1"/>
      <c r="Q495" s="1"/>
      <c r="R495" s="1">
        <v>1</v>
      </c>
      <c r="S495" s="1"/>
      <c r="T495" s="1">
        <v>1</v>
      </c>
      <c r="U495" s="1">
        <v>1</v>
      </c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53">
        <v>3</v>
      </c>
      <c r="AL495" s="54">
        <v>59.95</v>
      </c>
      <c r="AM495" s="54">
        <f t="shared" si="7"/>
        <v>179.85000000000002</v>
      </c>
      <c r="AN495" s="58">
        <v>25.51063829787234</v>
      </c>
    </row>
    <row r="496" spans="1:40" ht="35.450000000000003" customHeight="1" x14ac:dyDescent="0.25">
      <c r="A496" s="16"/>
      <c r="B496" s="1" t="s">
        <v>1867</v>
      </c>
      <c r="C496" s="1" t="s">
        <v>2159</v>
      </c>
      <c r="D496" s="1" t="s">
        <v>639</v>
      </c>
      <c r="E496" s="1" t="s">
        <v>286</v>
      </c>
      <c r="F496" s="1" t="s">
        <v>287</v>
      </c>
      <c r="G496" s="1" t="s">
        <v>649</v>
      </c>
      <c r="H496" s="1" t="s">
        <v>1875</v>
      </c>
      <c r="I496" s="1" t="s">
        <v>674</v>
      </c>
      <c r="J496" s="1" t="s">
        <v>1872</v>
      </c>
      <c r="K496" s="1"/>
      <c r="L496" s="1"/>
      <c r="M496" s="1"/>
      <c r="N496" s="1"/>
      <c r="O496" s="1"/>
      <c r="P496" s="1"/>
      <c r="Q496" s="1">
        <v>1</v>
      </c>
      <c r="R496" s="1">
        <v>1</v>
      </c>
      <c r="S496" s="1">
        <v>1</v>
      </c>
      <c r="T496" s="1">
        <v>2</v>
      </c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53">
        <v>5</v>
      </c>
      <c r="AL496" s="54">
        <v>59.95</v>
      </c>
      <c r="AM496" s="54">
        <f t="shared" si="7"/>
        <v>299.75</v>
      </c>
      <c r="AN496" s="58">
        <v>25.51063829787234</v>
      </c>
    </row>
    <row r="497" spans="1:40" ht="35.450000000000003" customHeight="1" x14ac:dyDescent="0.25">
      <c r="A497" s="16"/>
      <c r="B497" s="1" t="s">
        <v>1867</v>
      </c>
      <c r="C497" s="1" t="s">
        <v>2159</v>
      </c>
      <c r="D497" s="1" t="s">
        <v>639</v>
      </c>
      <c r="E497" s="1" t="s">
        <v>288</v>
      </c>
      <c r="F497" s="1" t="s">
        <v>289</v>
      </c>
      <c r="G497" s="1" t="s">
        <v>1885</v>
      </c>
      <c r="H497" s="1" t="s">
        <v>1871</v>
      </c>
      <c r="I497" s="1" t="s">
        <v>793</v>
      </c>
      <c r="J497" s="1" t="s">
        <v>1872</v>
      </c>
      <c r="K497" s="1"/>
      <c r="L497" s="1"/>
      <c r="M497" s="1"/>
      <c r="N497" s="1"/>
      <c r="O497" s="1"/>
      <c r="P497" s="1"/>
      <c r="Q497" s="1">
        <v>4</v>
      </c>
      <c r="R497" s="1">
        <v>2</v>
      </c>
      <c r="S497" s="1"/>
      <c r="T497" s="1"/>
      <c r="U497" s="1">
        <v>1</v>
      </c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53">
        <v>7</v>
      </c>
      <c r="AL497" s="54">
        <v>59.95</v>
      </c>
      <c r="AM497" s="54">
        <f t="shared" si="7"/>
        <v>419.65000000000003</v>
      </c>
      <c r="AN497" s="58">
        <v>25.51063829787234</v>
      </c>
    </row>
    <row r="498" spans="1:40" ht="35.450000000000003" customHeight="1" x14ac:dyDescent="0.25">
      <c r="A498" s="16"/>
      <c r="B498" s="1" t="s">
        <v>1867</v>
      </c>
      <c r="C498" s="1" t="s">
        <v>2159</v>
      </c>
      <c r="D498" s="1" t="s">
        <v>639</v>
      </c>
      <c r="E498" s="1" t="s">
        <v>290</v>
      </c>
      <c r="F498" s="1" t="s">
        <v>291</v>
      </c>
      <c r="G498" s="1" t="s">
        <v>649</v>
      </c>
      <c r="H498" s="1" t="s">
        <v>1875</v>
      </c>
      <c r="I498" s="1" t="s">
        <v>674</v>
      </c>
      <c r="J498" s="1" t="s">
        <v>1876</v>
      </c>
      <c r="K498" s="1"/>
      <c r="L498" s="1"/>
      <c r="M498" s="1"/>
      <c r="N498" s="1"/>
      <c r="O498" s="1"/>
      <c r="P498" s="1"/>
      <c r="Q498" s="1">
        <v>1</v>
      </c>
      <c r="R498" s="1">
        <v>1</v>
      </c>
      <c r="S498" s="1">
        <v>1</v>
      </c>
      <c r="T498" s="1">
        <v>1</v>
      </c>
      <c r="U498" s="1">
        <v>1</v>
      </c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53">
        <v>5</v>
      </c>
      <c r="AL498" s="54">
        <v>55.95</v>
      </c>
      <c r="AM498" s="54">
        <f t="shared" si="7"/>
        <v>279.75</v>
      </c>
      <c r="AN498" s="58">
        <v>23.808510638297872</v>
      </c>
    </row>
    <row r="499" spans="1:40" ht="35.450000000000003" customHeight="1" x14ac:dyDescent="0.25">
      <c r="A499" s="16"/>
      <c r="B499" s="1" t="s">
        <v>1867</v>
      </c>
      <c r="C499" s="1" t="s">
        <v>2159</v>
      </c>
      <c r="D499" s="1" t="s">
        <v>639</v>
      </c>
      <c r="E499" s="1" t="s">
        <v>290</v>
      </c>
      <c r="F499" s="1" t="s">
        <v>291</v>
      </c>
      <c r="G499" s="1" t="s">
        <v>649</v>
      </c>
      <c r="H499" s="1" t="s">
        <v>1875</v>
      </c>
      <c r="I499" s="1" t="s">
        <v>674</v>
      </c>
      <c r="J499" s="1" t="s">
        <v>1872</v>
      </c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>
        <v>1</v>
      </c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53">
        <v>1</v>
      </c>
      <c r="AL499" s="54">
        <v>55.95</v>
      </c>
      <c r="AM499" s="54">
        <f t="shared" si="7"/>
        <v>55.95</v>
      </c>
      <c r="AN499" s="58">
        <v>23.808510638297872</v>
      </c>
    </row>
    <row r="500" spans="1:40" ht="35.450000000000003" customHeight="1" x14ac:dyDescent="0.25">
      <c r="A500" s="16"/>
      <c r="B500" s="1" t="s">
        <v>1867</v>
      </c>
      <c r="C500" s="1" t="s">
        <v>2159</v>
      </c>
      <c r="D500" s="1" t="s">
        <v>639</v>
      </c>
      <c r="E500" s="1" t="s">
        <v>292</v>
      </c>
      <c r="F500" s="1" t="s">
        <v>293</v>
      </c>
      <c r="G500" s="1" t="s">
        <v>649</v>
      </c>
      <c r="H500" s="1" t="s">
        <v>1882</v>
      </c>
      <c r="I500" s="1" t="s">
        <v>786</v>
      </c>
      <c r="J500" s="1" t="s">
        <v>1876</v>
      </c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>
        <v>3</v>
      </c>
      <c r="AH500" s="1"/>
      <c r="AI500" s="1"/>
      <c r="AJ500" s="1">
        <v>3</v>
      </c>
      <c r="AK500" s="53">
        <v>6</v>
      </c>
      <c r="AL500" s="54">
        <v>59.95</v>
      </c>
      <c r="AM500" s="54">
        <f t="shared" si="7"/>
        <v>359.70000000000005</v>
      </c>
      <c r="AN500" s="58">
        <v>25.51063829787234</v>
      </c>
    </row>
    <row r="501" spans="1:40" ht="35.450000000000003" customHeight="1" x14ac:dyDescent="0.25">
      <c r="A501" s="16"/>
      <c r="B501" s="1" t="s">
        <v>1867</v>
      </c>
      <c r="C501" s="1" t="s">
        <v>2159</v>
      </c>
      <c r="D501" s="1" t="s">
        <v>639</v>
      </c>
      <c r="E501" s="1" t="s">
        <v>294</v>
      </c>
      <c r="F501" s="1" t="s">
        <v>295</v>
      </c>
      <c r="G501" s="1" t="s">
        <v>649</v>
      </c>
      <c r="H501" s="1" t="s">
        <v>1871</v>
      </c>
      <c r="I501" s="1" t="s">
        <v>674</v>
      </c>
      <c r="J501" s="1" t="s">
        <v>1872</v>
      </c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>
        <v>1</v>
      </c>
      <c r="X501" s="1">
        <v>1</v>
      </c>
      <c r="Y501" s="1"/>
      <c r="Z501" s="1">
        <v>1</v>
      </c>
      <c r="AA501" s="1">
        <v>1</v>
      </c>
      <c r="AB501" s="1"/>
      <c r="AC501" s="1"/>
      <c r="AD501" s="1"/>
      <c r="AE501" s="1">
        <v>1</v>
      </c>
      <c r="AF501" s="1"/>
      <c r="AG501" s="1"/>
      <c r="AH501" s="1"/>
      <c r="AI501" s="1"/>
      <c r="AJ501" s="1"/>
      <c r="AK501" s="53">
        <v>5</v>
      </c>
      <c r="AL501" s="54">
        <v>65.95</v>
      </c>
      <c r="AM501" s="54">
        <f t="shared" si="7"/>
        <v>329.75</v>
      </c>
      <c r="AN501" s="58">
        <v>28.063829787234042</v>
      </c>
    </row>
    <row r="502" spans="1:40" ht="35.450000000000003" customHeight="1" x14ac:dyDescent="0.25">
      <c r="A502" s="16"/>
      <c r="B502" s="1" t="s">
        <v>1867</v>
      </c>
      <c r="C502" s="1" t="s">
        <v>2159</v>
      </c>
      <c r="D502" s="1" t="s">
        <v>639</v>
      </c>
      <c r="E502" s="1" t="s">
        <v>296</v>
      </c>
      <c r="F502" s="1" t="s">
        <v>297</v>
      </c>
      <c r="G502" s="1" t="s">
        <v>659</v>
      </c>
      <c r="H502" s="1" t="s">
        <v>1875</v>
      </c>
      <c r="I502" s="1" t="s">
        <v>674</v>
      </c>
      <c r="J502" s="1" t="s">
        <v>1876</v>
      </c>
      <c r="K502" s="1"/>
      <c r="L502" s="1"/>
      <c r="M502" s="1"/>
      <c r="N502" s="1"/>
      <c r="O502" s="1"/>
      <c r="P502" s="1"/>
      <c r="Q502" s="1">
        <v>1</v>
      </c>
      <c r="R502" s="1"/>
      <c r="S502" s="1">
        <v>1</v>
      </c>
      <c r="T502" s="1">
        <v>1</v>
      </c>
      <c r="U502" s="1"/>
      <c r="V502" s="1">
        <v>1</v>
      </c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53">
        <v>4</v>
      </c>
      <c r="AL502" s="54">
        <v>39.950000000000003</v>
      </c>
      <c r="AM502" s="54">
        <f t="shared" si="7"/>
        <v>159.80000000000001</v>
      </c>
      <c r="AN502" s="58">
        <v>17</v>
      </c>
    </row>
    <row r="503" spans="1:40" ht="35.450000000000003" customHeight="1" x14ac:dyDescent="0.25">
      <c r="A503" s="16"/>
      <c r="B503" s="1" t="s">
        <v>1867</v>
      </c>
      <c r="C503" s="1" t="s">
        <v>2159</v>
      </c>
      <c r="D503" s="1" t="s">
        <v>639</v>
      </c>
      <c r="E503" s="1" t="s">
        <v>298</v>
      </c>
      <c r="F503" s="1" t="s">
        <v>299</v>
      </c>
      <c r="G503" s="1" t="s">
        <v>1944</v>
      </c>
      <c r="H503" s="1" t="s">
        <v>1871</v>
      </c>
      <c r="I503" s="1" t="s">
        <v>674</v>
      </c>
      <c r="J503" s="1" t="s">
        <v>1872</v>
      </c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>
        <v>1</v>
      </c>
      <c r="AC503" s="1"/>
      <c r="AD503" s="1">
        <v>1</v>
      </c>
      <c r="AE503" s="1"/>
      <c r="AF503" s="1">
        <v>2</v>
      </c>
      <c r="AG503" s="1"/>
      <c r="AH503" s="1"/>
      <c r="AI503" s="1"/>
      <c r="AJ503" s="1"/>
      <c r="AK503" s="53">
        <v>4</v>
      </c>
      <c r="AL503" s="54">
        <v>59.95</v>
      </c>
      <c r="AM503" s="54">
        <f t="shared" si="7"/>
        <v>239.8</v>
      </c>
      <c r="AN503" s="58">
        <v>25.51063829787234</v>
      </c>
    </row>
    <row r="504" spans="1:40" ht="35.450000000000003" customHeight="1" x14ac:dyDescent="0.25">
      <c r="A504" s="16"/>
      <c r="B504" s="1" t="s">
        <v>1867</v>
      </c>
      <c r="C504" s="1" t="s">
        <v>2159</v>
      </c>
      <c r="D504" s="1" t="s">
        <v>639</v>
      </c>
      <c r="E504" s="1" t="s">
        <v>300</v>
      </c>
      <c r="F504" s="1" t="s">
        <v>301</v>
      </c>
      <c r="G504" s="1" t="s">
        <v>649</v>
      </c>
      <c r="H504" s="1" t="s">
        <v>1882</v>
      </c>
      <c r="I504" s="1" t="s">
        <v>786</v>
      </c>
      <c r="J504" s="1" t="s">
        <v>1872</v>
      </c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>
        <v>4</v>
      </c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53">
        <v>4</v>
      </c>
      <c r="AL504" s="54">
        <v>59.95</v>
      </c>
      <c r="AM504" s="54">
        <f t="shared" si="7"/>
        <v>239.8</v>
      </c>
      <c r="AN504" s="58">
        <v>25.51063829787234</v>
      </c>
    </row>
    <row r="505" spans="1:40" ht="35.450000000000003" customHeight="1" x14ac:dyDescent="0.25">
      <c r="A505" s="16"/>
      <c r="B505" s="1" t="s">
        <v>1867</v>
      </c>
      <c r="C505" s="1" t="s">
        <v>2159</v>
      </c>
      <c r="D505" s="1" t="s">
        <v>639</v>
      </c>
      <c r="E505" s="1" t="s">
        <v>302</v>
      </c>
      <c r="F505" s="1" t="s">
        <v>303</v>
      </c>
      <c r="G505" s="1" t="s">
        <v>649</v>
      </c>
      <c r="H505" s="1" t="s">
        <v>1875</v>
      </c>
      <c r="I505" s="1" t="s">
        <v>674</v>
      </c>
      <c r="J505" s="1" t="s">
        <v>1876</v>
      </c>
      <c r="K505" s="1"/>
      <c r="L505" s="1"/>
      <c r="M505" s="1"/>
      <c r="N505" s="1"/>
      <c r="O505" s="1"/>
      <c r="P505" s="1"/>
      <c r="Q505" s="1"/>
      <c r="R505" s="1"/>
      <c r="S505" s="1">
        <v>2</v>
      </c>
      <c r="T505" s="1">
        <v>2</v>
      </c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53">
        <v>4</v>
      </c>
      <c r="AL505" s="54">
        <v>65.95</v>
      </c>
      <c r="AM505" s="54">
        <f t="shared" si="7"/>
        <v>263.8</v>
      </c>
      <c r="AN505" s="58">
        <v>28.063829787234042</v>
      </c>
    </row>
    <row r="506" spans="1:40" ht="35.450000000000003" customHeight="1" x14ac:dyDescent="0.25">
      <c r="A506" s="16"/>
      <c r="B506" s="1" t="s">
        <v>1867</v>
      </c>
      <c r="C506" s="1" t="s">
        <v>2159</v>
      </c>
      <c r="D506" s="1" t="s">
        <v>639</v>
      </c>
      <c r="E506" s="1" t="s">
        <v>304</v>
      </c>
      <c r="F506" s="1" t="s">
        <v>305</v>
      </c>
      <c r="G506" s="1" t="s">
        <v>642</v>
      </c>
      <c r="H506" s="1" t="s">
        <v>1871</v>
      </c>
      <c r="I506" s="1" t="s">
        <v>1194</v>
      </c>
      <c r="J506" s="1" t="s">
        <v>1876</v>
      </c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>
        <v>1</v>
      </c>
      <c r="AB506" s="1"/>
      <c r="AC506" s="1">
        <v>2</v>
      </c>
      <c r="AD506" s="1">
        <v>1</v>
      </c>
      <c r="AE506" s="1"/>
      <c r="AF506" s="1"/>
      <c r="AG506" s="1"/>
      <c r="AH506" s="1"/>
      <c r="AI506" s="1"/>
      <c r="AJ506" s="1"/>
      <c r="AK506" s="53">
        <v>4</v>
      </c>
      <c r="AL506" s="54">
        <v>79.95</v>
      </c>
      <c r="AM506" s="54">
        <f t="shared" si="7"/>
        <v>319.8</v>
      </c>
      <c r="AN506" s="58">
        <v>34.021276595744681</v>
      </c>
    </row>
    <row r="507" spans="1:40" ht="35.450000000000003" customHeight="1" x14ac:dyDescent="0.25">
      <c r="A507" s="16"/>
      <c r="B507" s="1" t="s">
        <v>1867</v>
      </c>
      <c r="C507" s="1" t="s">
        <v>2159</v>
      </c>
      <c r="D507" s="1" t="s">
        <v>639</v>
      </c>
      <c r="E507" s="1" t="s">
        <v>306</v>
      </c>
      <c r="F507" s="1" t="s">
        <v>307</v>
      </c>
      <c r="G507" s="1" t="s">
        <v>649</v>
      </c>
      <c r="H507" s="1" t="s">
        <v>1882</v>
      </c>
      <c r="I507" s="1" t="s">
        <v>1287</v>
      </c>
      <c r="J507" s="1" t="s">
        <v>1876</v>
      </c>
      <c r="K507" s="1"/>
      <c r="L507" s="1"/>
      <c r="M507" s="1"/>
      <c r="N507" s="1"/>
      <c r="O507" s="1"/>
      <c r="P507" s="1"/>
      <c r="Q507" s="1">
        <v>1</v>
      </c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53">
        <v>1</v>
      </c>
      <c r="AL507" s="54">
        <v>64.95</v>
      </c>
      <c r="AM507" s="54">
        <f t="shared" si="7"/>
        <v>64.95</v>
      </c>
      <c r="AN507" s="58">
        <v>27.638297872340427</v>
      </c>
    </row>
    <row r="508" spans="1:40" ht="35.450000000000003" customHeight="1" x14ac:dyDescent="0.25">
      <c r="A508" s="16"/>
      <c r="B508" s="1" t="s">
        <v>1867</v>
      </c>
      <c r="C508" s="1" t="s">
        <v>2159</v>
      </c>
      <c r="D508" s="1" t="s">
        <v>639</v>
      </c>
      <c r="E508" s="1" t="s">
        <v>306</v>
      </c>
      <c r="F508" s="1" t="s">
        <v>307</v>
      </c>
      <c r="G508" s="1" t="s">
        <v>649</v>
      </c>
      <c r="H508" s="1" t="s">
        <v>1882</v>
      </c>
      <c r="I508" s="1" t="s">
        <v>1287</v>
      </c>
      <c r="J508" s="1" t="s">
        <v>1872</v>
      </c>
      <c r="K508" s="1"/>
      <c r="L508" s="1"/>
      <c r="M508" s="1"/>
      <c r="N508" s="1"/>
      <c r="O508" s="1"/>
      <c r="P508" s="1"/>
      <c r="Q508" s="1"/>
      <c r="R508" s="1"/>
      <c r="S508" s="1">
        <v>3</v>
      </c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53">
        <v>3</v>
      </c>
      <c r="AL508" s="54">
        <v>64.95</v>
      </c>
      <c r="AM508" s="54">
        <f t="shared" si="7"/>
        <v>194.85000000000002</v>
      </c>
      <c r="AN508" s="58">
        <v>27.638297872340427</v>
      </c>
    </row>
    <row r="509" spans="1:40" ht="35.450000000000003" customHeight="1" x14ac:dyDescent="0.25">
      <c r="A509" s="16"/>
      <c r="B509" s="1" t="s">
        <v>1867</v>
      </c>
      <c r="C509" s="1" t="s">
        <v>2159</v>
      </c>
      <c r="D509" s="1" t="s">
        <v>639</v>
      </c>
      <c r="E509" s="1" t="s">
        <v>308</v>
      </c>
      <c r="F509" s="1" t="s">
        <v>309</v>
      </c>
      <c r="G509" s="1" t="s">
        <v>642</v>
      </c>
      <c r="H509" s="1" t="s">
        <v>1871</v>
      </c>
      <c r="I509" s="1" t="s">
        <v>786</v>
      </c>
      <c r="J509" s="1" t="s">
        <v>1876</v>
      </c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>
        <v>4</v>
      </c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53">
        <v>4</v>
      </c>
      <c r="AL509" s="54">
        <v>69.95</v>
      </c>
      <c r="AM509" s="54">
        <f t="shared" si="7"/>
        <v>279.8</v>
      </c>
      <c r="AN509" s="58">
        <v>29.76595744680851</v>
      </c>
    </row>
    <row r="510" spans="1:40" ht="35.450000000000003" customHeight="1" x14ac:dyDescent="0.25">
      <c r="A510" s="16"/>
      <c r="B510" s="1" t="s">
        <v>1867</v>
      </c>
      <c r="C510" s="1" t="s">
        <v>2159</v>
      </c>
      <c r="D510" s="1" t="s">
        <v>639</v>
      </c>
      <c r="E510" s="1" t="s">
        <v>310</v>
      </c>
      <c r="F510" s="1" t="s">
        <v>311</v>
      </c>
      <c r="G510" s="1" t="s">
        <v>642</v>
      </c>
      <c r="H510" s="1" t="s">
        <v>1871</v>
      </c>
      <c r="I510" s="1" t="s">
        <v>786</v>
      </c>
      <c r="J510" s="1" t="s">
        <v>1876</v>
      </c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>
        <v>3</v>
      </c>
      <c r="AH510" s="1"/>
      <c r="AI510" s="1"/>
      <c r="AJ510" s="1"/>
      <c r="AK510" s="53">
        <v>3</v>
      </c>
      <c r="AL510" s="54">
        <v>79.95</v>
      </c>
      <c r="AM510" s="54">
        <f t="shared" si="7"/>
        <v>239.85000000000002</v>
      </c>
      <c r="AN510" s="58">
        <v>34.021276595744681</v>
      </c>
    </row>
    <row r="511" spans="1:40" ht="35.450000000000003" customHeight="1" x14ac:dyDescent="0.25">
      <c r="A511" s="16"/>
      <c r="B511" s="1" t="s">
        <v>1867</v>
      </c>
      <c r="C511" s="1" t="s">
        <v>2159</v>
      </c>
      <c r="D511" s="1" t="s">
        <v>639</v>
      </c>
      <c r="E511" s="1" t="s">
        <v>312</v>
      </c>
      <c r="F511" s="1" t="s">
        <v>313</v>
      </c>
      <c r="G511" s="1" t="s">
        <v>649</v>
      </c>
      <c r="H511" s="1" t="s">
        <v>1871</v>
      </c>
      <c r="I511" s="1" t="s">
        <v>674</v>
      </c>
      <c r="J511" s="1" t="s">
        <v>1872</v>
      </c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>
        <v>3</v>
      </c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53">
        <v>3</v>
      </c>
      <c r="AL511" s="54">
        <v>65.95</v>
      </c>
      <c r="AM511" s="54">
        <f t="shared" si="7"/>
        <v>197.85000000000002</v>
      </c>
      <c r="AN511" s="58">
        <v>28.063829787234042</v>
      </c>
    </row>
    <row r="512" spans="1:40" ht="35.450000000000003" customHeight="1" x14ac:dyDescent="0.25">
      <c r="A512" s="16"/>
      <c r="B512" s="1" t="s">
        <v>1867</v>
      </c>
      <c r="C512" s="1" t="s">
        <v>2159</v>
      </c>
      <c r="D512" s="1" t="s">
        <v>639</v>
      </c>
      <c r="E512" s="1" t="s">
        <v>314</v>
      </c>
      <c r="F512" s="1" t="s">
        <v>315</v>
      </c>
      <c r="G512" s="1" t="s">
        <v>1944</v>
      </c>
      <c r="H512" s="1" t="s">
        <v>1871</v>
      </c>
      <c r="I512" s="1" t="s">
        <v>674</v>
      </c>
      <c r="J512" s="1" t="s">
        <v>1876</v>
      </c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>
        <v>1</v>
      </c>
      <c r="Y512" s="1"/>
      <c r="Z512" s="1">
        <v>1</v>
      </c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53">
        <v>2</v>
      </c>
      <c r="AL512" s="54">
        <v>55.95</v>
      </c>
      <c r="AM512" s="54">
        <f t="shared" si="7"/>
        <v>111.9</v>
      </c>
      <c r="AN512" s="58">
        <v>23.808510638297872</v>
      </c>
    </row>
    <row r="513" spans="1:40" ht="35.450000000000003" customHeight="1" x14ac:dyDescent="0.25">
      <c r="A513" s="16"/>
      <c r="B513" s="1" t="s">
        <v>1867</v>
      </c>
      <c r="C513" s="1" t="s">
        <v>2159</v>
      </c>
      <c r="D513" s="1" t="s">
        <v>639</v>
      </c>
      <c r="E513" s="1" t="s">
        <v>316</v>
      </c>
      <c r="F513" s="1" t="s">
        <v>317</v>
      </c>
      <c r="G513" s="1" t="s">
        <v>649</v>
      </c>
      <c r="H513" s="1" t="s">
        <v>1875</v>
      </c>
      <c r="I513" s="1" t="s">
        <v>674</v>
      </c>
      <c r="J513" s="1" t="s">
        <v>1872</v>
      </c>
      <c r="K513" s="1"/>
      <c r="L513" s="1"/>
      <c r="M513" s="1"/>
      <c r="N513" s="1">
        <v>2</v>
      </c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53">
        <v>2</v>
      </c>
      <c r="AL513" s="54">
        <v>45.95</v>
      </c>
      <c r="AM513" s="54">
        <f t="shared" si="7"/>
        <v>91.9</v>
      </c>
      <c r="AN513" s="58">
        <v>19.553191489361701</v>
      </c>
    </row>
    <row r="514" spans="1:40" ht="35.450000000000003" customHeight="1" x14ac:dyDescent="0.25">
      <c r="A514" s="16"/>
      <c r="B514" s="1" t="s">
        <v>1867</v>
      </c>
      <c r="C514" s="1" t="s">
        <v>2159</v>
      </c>
      <c r="D514" s="1" t="s">
        <v>639</v>
      </c>
      <c r="E514" s="1" t="s">
        <v>318</v>
      </c>
      <c r="F514" s="1" t="s">
        <v>319</v>
      </c>
      <c r="G514" s="1" t="s">
        <v>642</v>
      </c>
      <c r="H514" s="1" t="s">
        <v>1871</v>
      </c>
      <c r="I514" s="1" t="s">
        <v>1287</v>
      </c>
      <c r="J514" s="1" t="s">
        <v>1876</v>
      </c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>
        <v>1</v>
      </c>
      <c r="AG514" s="1">
        <v>1</v>
      </c>
      <c r="AH514" s="1"/>
      <c r="AI514" s="1"/>
      <c r="AJ514" s="1"/>
      <c r="AK514" s="53">
        <v>2</v>
      </c>
      <c r="AL514" s="54">
        <v>79.95</v>
      </c>
      <c r="AM514" s="54">
        <f t="shared" si="7"/>
        <v>159.9</v>
      </c>
      <c r="AN514" s="58">
        <v>34.021276595744681</v>
      </c>
    </row>
    <row r="515" spans="1:40" ht="35.450000000000003" customHeight="1" x14ac:dyDescent="0.25">
      <c r="A515" s="16"/>
      <c r="B515" s="1" t="s">
        <v>1867</v>
      </c>
      <c r="C515" s="1" t="s">
        <v>2159</v>
      </c>
      <c r="D515" s="1" t="s">
        <v>639</v>
      </c>
      <c r="E515" s="1" t="s">
        <v>320</v>
      </c>
      <c r="F515" s="1" t="s">
        <v>321</v>
      </c>
      <c r="G515" s="1" t="s">
        <v>642</v>
      </c>
      <c r="H515" s="1" t="s">
        <v>1875</v>
      </c>
      <c r="I515" s="1" t="s">
        <v>1194</v>
      </c>
      <c r="J515" s="1" t="s">
        <v>1876</v>
      </c>
      <c r="K515" s="1"/>
      <c r="L515" s="1"/>
      <c r="M515" s="1"/>
      <c r="N515" s="1"/>
      <c r="O515" s="1"/>
      <c r="P515" s="1"/>
      <c r="Q515" s="1"/>
      <c r="R515" s="1">
        <v>1</v>
      </c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53">
        <v>1</v>
      </c>
      <c r="AL515" s="54">
        <v>55.95</v>
      </c>
      <c r="AM515" s="54">
        <f t="shared" si="7"/>
        <v>55.95</v>
      </c>
      <c r="AN515" s="58">
        <v>23.808510638297872</v>
      </c>
    </row>
    <row r="516" spans="1:40" ht="35.450000000000003" customHeight="1" x14ac:dyDescent="0.25">
      <c r="A516" s="16"/>
      <c r="B516" s="1" t="s">
        <v>1867</v>
      </c>
      <c r="C516" s="1" t="s">
        <v>2159</v>
      </c>
      <c r="D516" s="1" t="s">
        <v>639</v>
      </c>
      <c r="E516" s="1" t="s">
        <v>322</v>
      </c>
      <c r="F516" s="1" t="s">
        <v>323</v>
      </c>
      <c r="G516" s="1" t="s">
        <v>642</v>
      </c>
      <c r="H516" s="1" t="s">
        <v>1871</v>
      </c>
      <c r="I516" s="1" t="s">
        <v>786</v>
      </c>
      <c r="J516" s="1" t="s">
        <v>1876</v>
      </c>
      <c r="K516" s="1">
        <v>1</v>
      </c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53">
        <v>1</v>
      </c>
      <c r="AL516" s="54">
        <v>69.95</v>
      </c>
      <c r="AM516" s="54">
        <f t="shared" ref="AM516:AM547" si="8">AL516*AK516</f>
        <v>69.95</v>
      </c>
      <c r="AN516" s="58">
        <v>29.76595744680851</v>
      </c>
    </row>
    <row r="517" spans="1:40" ht="35.450000000000003" customHeight="1" x14ac:dyDescent="0.25">
      <c r="A517" s="16"/>
      <c r="B517" s="1" t="s">
        <v>1867</v>
      </c>
      <c r="C517" s="1" t="s">
        <v>2159</v>
      </c>
      <c r="D517" s="1" t="s">
        <v>639</v>
      </c>
      <c r="E517" s="1" t="s">
        <v>324</v>
      </c>
      <c r="F517" s="1" t="s">
        <v>325</v>
      </c>
      <c r="G517" s="1" t="s">
        <v>649</v>
      </c>
      <c r="H517" s="1" t="s">
        <v>1871</v>
      </c>
      <c r="I517" s="1" t="s">
        <v>1633</v>
      </c>
      <c r="J517" s="1" t="s">
        <v>1876</v>
      </c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>
        <v>1</v>
      </c>
      <c r="AI517" s="1"/>
      <c r="AJ517" s="1"/>
      <c r="AK517" s="53">
        <v>1</v>
      </c>
      <c r="AL517" s="54">
        <v>59.95</v>
      </c>
      <c r="AM517" s="54">
        <f t="shared" si="8"/>
        <v>59.95</v>
      </c>
      <c r="AN517" s="58">
        <v>25.51063829787234</v>
      </c>
    </row>
    <row r="518" spans="1:40" ht="35.450000000000003" customHeight="1" x14ac:dyDescent="0.25">
      <c r="A518" s="16"/>
      <c r="B518" s="1" t="s">
        <v>1867</v>
      </c>
      <c r="C518" s="1" t="s">
        <v>2159</v>
      </c>
      <c r="D518" s="1" t="s">
        <v>639</v>
      </c>
      <c r="E518" s="1" t="s">
        <v>326</v>
      </c>
      <c r="F518" s="1" t="s">
        <v>327</v>
      </c>
      <c r="G518" s="1" t="s">
        <v>649</v>
      </c>
      <c r="H518" s="1" t="s">
        <v>1871</v>
      </c>
      <c r="I518" s="1" t="s">
        <v>836</v>
      </c>
      <c r="J518" s="1" t="s">
        <v>1876</v>
      </c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>
        <v>1</v>
      </c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53">
        <v>1</v>
      </c>
      <c r="AL518" s="54">
        <v>54.95</v>
      </c>
      <c r="AM518" s="54">
        <f t="shared" si="8"/>
        <v>54.95</v>
      </c>
      <c r="AN518" s="58">
        <v>23.382978723404257</v>
      </c>
    </row>
    <row r="519" spans="1:40" ht="35.450000000000003" customHeight="1" x14ac:dyDescent="0.25">
      <c r="A519" s="16"/>
      <c r="B519" s="1" t="s">
        <v>1867</v>
      </c>
      <c r="C519" s="1" t="s">
        <v>2159</v>
      </c>
      <c r="D519" s="1" t="s">
        <v>639</v>
      </c>
      <c r="E519" s="1" t="s">
        <v>328</v>
      </c>
      <c r="F519" s="1" t="s">
        <v>329</v>
      </c>
      <c r="G519" s="1" t="s">
        <v>642</v>
      </c>
      <c r="H519" s="1" t="s">
        <v>1871</v>
      </c>
      <c r="I519" s="1" t="s">
        <v>786</v>
      </c>
      <c r="J519" s="1" t="s">
        <v>1872</v>
      </c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>
        <v>1</v>
      </c>
      <c r="AJ519" s="1"/>
      <c r="AK519" s="53">
        <v>1</v>
      </c>
      <c r="AL519" s="54">
        <v>79.95</v>
      </c>
      <c r="AM519" s="54">
        <f t="shared" si="8"/>
        <v>79.95</v>
      </c>
      <c r="AN519" s="58">
        <v>34.021276595744681</v>
      </c>
    </row>
    <row r="520" spans="1:40" ht="35.450000000000003" customHeight="1" x14ac:dyDescent="0.25">
      <c r="A520" s="16"/>
      <c r="B520" s="1" t="s">
        <v>1867</v>
      </c>
      <c r="C520" s="1" t="s">
        <v>2159</v>
      </c>
      <c r="D520" s="1" t="s">
        <v>639</v>
      </c>
      <c r="E520" s="1" t="s">
        <v>330</v>
      </c>
      <c r="F520" s="1" t="s">
        <v>331</v>
      </c>
      <c r="G520" s="1" t="s">
        <v>649</v>
      </c>
      <c r="H520" s="1" t="s">
        <v>1882</v>
      </c>
      <c r="I520" s="1" t="s">
        <v>793</v>
      </c>
      <c r="J520" s="1" t="s">
        <v>1872</v>
      </c>
      <c r="K520" s="1"/>
      <c r="L520" s="1"/>
      <c r="M520" s="1"/>
      <c r="N520" s="1"/>
      <c r="O520" s="1"/>
      <c r="P520" s="1">
        <v>1</v>
      </c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53">
        <v>1</v>
      </c>
      <c r="AL520" s="54">
        <v>75.95</v>
      </c>
      <c r="AM520" s="54">
        <f t="shared" si="8"/>
        <v>75.95</v>
      </c>
      <c r="AN520" s="58">
        <v>32.319148936170215</v>
      </c>
    </row>
    <row r="521" spans="1:40" ht="35.450000000000003" customHeight="1" x14ac:dyDescent="0.25">
      <c r="A521" s="16"/>
      <c r="B521" s="1" t="s">
        <v>1867</v>
      </c>
      <c r="C521" s="1" t="s">
        <v>2159</v>
      </c>
      <c r="D521" s="1" t="s">
        <v>639</v>
      </c>
      <c r="E521" s="1" t="s">
        <v>332</v>
      </c>
      <c r="F521" s="1" t="s">
        <v>333</v>
      </c>
      <c r="G521" s="1" t="s">
        <v>659</v>
      </c>
      <c r="H521" s="1" t="s">
        <v>1875</v>
      </c>
      <c r="I521" s="1" t="s">
        <v>836</v>
      </c>
      <c r="J521" s="1" t="s">
        <v>1876</v>
      </c>
      <c r="K521" s="1"/>
      <c r="L521" s="1"/>
      <c r="M521" s="1"/>
      <c r="N521" s="1"/>
      <c r="O521" s="1"/>
      <c r="P521" s="1"/>
      <c r="Q521" s="1">
        <v>1</v>
      </c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53">
        <v>1</v>
      </c>
      <c r="AL521" s="54">
        <v>39.950000000000003</v>
      </c>
      <c r="AM521" s="54">
        <f t="shared" si="8"/>
        <v>39.950000000000003</v>
      </c>
      <c r="AN521" s="58">
        <v>17</v>
      </c>
    </row>
    <row r="522" spans="1:40" ht="35.450000000000003" customHeight="1" x14ac:dyDescent="0.25">
      <c r="A522" s="16"/>
      <c r="B522" s="1" t="s">
        <v>1867</v>
      </c>
      <c r="C522" s="1" t="s">
        <v>2159</v>
      </c>
      <c r="D522" s="1" t="s">
        <v>639</v>
      </c>
      <c r="E522" s="1" t="s">
        <v>334</v>
      </c>
      <c r="F522" s="1" t="s">
        <v>335</v>
      </c>
      <c r="G522" s="1" t="s">
        <v>642</v>
      </c>
      <c r="H522" s="1" t="s">
        <v>1875</v>
      </c>
      <c r="I522" s="1" t="s">
        <v>1194</v>
      </c>
      <c r="J522" s="1" t="s">
        <v>1876</v>
      </c>
      <c r="K522" s="1"/>
      <c r="L522" s="1"/>
      <c r="M522" s="1"/>
      <c r="N522" s="1"/>
      <c r="O522" s="1"/>
      <c r="P522" s="1"/>
      <c r="Q522" s="1">
        <v>1</v>
      </c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53">
        <v>1</v>
      </c>
      <c r="AL522" s="54">
        <v>55.95</v>
      </c>
      <c r="AM522" s="54">
        <f t="shared" si="8"/>
        <v>55.95</v>
      </c>
      <c r="AN522" s="58">
        <v>23.808510638297872</v>
      </c>
    </row>
    <row r="523" spans="1:40" ht="35.450000000000003" customHeight="1" x14ac:dyDescent="0.25">
      <c r="A523" s="16"/>
      <c r="B523" s="1" t="s">
        <v>1867</v>
      </c>
      <c r="C523" s="1" t="s">
        <v>2159</v>
      </c>
      <c r="D523" s="1" t="s">
        <v>336</v>
      </c>
      <c r="E523" s="1" t="s">
        <v>337</v>
      </c>
      <c r="F523" s="1" t="s">
        <v>338</v>
      </c>
      <c r="G523" s="1" t="s">
        <v>642</v>
      </c>
      <c r="H523" s="1" t="s">
        <v>339</v>
      </c>
      <c r="I523" s="1" t="s">
        <v>793</v>
      </c>
      <c r="J523" s="1" t="s">
        <v>1872</v>
      </c>
      <c r="K523" s="1">
        <v>4</v>
      </c>
      <c r="L523" s="1"/>
      <c r="M523" s="1">
        <v>13</v>
      </c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53">
        <v>17</v>
      </c>
      <c r="AL523" s="54">
        <v>85.95</v>
      </c>
      <c r="AM523" s="54">
        <f t="shared" si="8"/>
        <v>1461.15</v>
      </c>
      <c r="AN523" s="58">
        <v>36.574468085106382</v>
      </c>
    </row>
    <row r="524" spans="1:40" ht="35.450000000000003" customHeight="1" x14ac:dyDescent="0.25">
      <c r="A524" s="16"/>
      <c r="B524" s="1" t="s">
        <v>1867</v>
      </c>
      <c r="C524" s="1" t="s">
        <v>340</v>
      </c>
      <c r="D524" s="1" t="s">
        <v>639</v>
      </c>
      <c r="E524" s="1" t="s">
        <v>341</v>
      </c>
      <c r="F524" s="1" t="s">
        <v>342</v>
      </c>
      <c r="G524" s="1" t="s">
        <v>343</v>
      </c>
      <c r="H524" s="1" t="s">
        <v>344</v>
      </c>
      <c r="I524" s="1" t="s">
        <v>1287</v>
      </c>
      <c r="J524" s="1" t="s">
        <v>1872</v>
      </c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>
        <v>1</v>
      </c>
      <c r="AD524" s="1"/>
      <c r="AE524" s="1"/>
      <c r="AF524" s="1"/>
      <c r="AG524" s="1">
        <v>2</v>
      </c>
      <c r="AH524" s="1"/>
      <c r="AI524" s="1"/>
      <c r="AJ524" s="1"/>
      <c r="AK524" s="53">
        <v>3</v>
      </c>
      <c r="AL524" s="54">
        <v>34.950000000000003</v>
      </c>
      <c r="AM524" s="54">
        <f t="shared" si="8"/>
        <v>104.85000000000001</v>
      </c>
      <c r="AN524" s="58">
        <v>14.872340425531915</v>
      </c>
    </row>
    <row r="525" spans="1:40" ht="35.450000000000003" customHeight="1" x14ac:dyDescent="0.25">
      <c r="A525" s="16"/>
      <c r="B525" s="1" t="s">
        <v>1867</v>
      </c>
      <c r="C525" s="1" t="s">
        <v>340</v>
      </c>
      <c r="D525" s="1" t="s">
        <v>639</v>
      </c>
      <c r="E525" s="1" t="s">
        <v>345</v>
      </c>
      <c r="F525" s="1" t="s">
        <v>346</v>
      </c>
      <c r="G525" s="1" t="s">
        <v>347</v>
      </c>
      <c r="H525" s="1" t="s">
        <v>344</v>
      </c>
      <c r="I525" s="1" t="s">
        <v>1287</v>
      </c>
      <c r="J525" s="1" t="s">
        <v>1876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>
        <v>1</v>
      </c>
      <c r="V525" s="1"/>
      <c r="W525" s="1">
        <v>1</v>
      </c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53">
        <v>2</v>
      </c>
      <c r="AL525" s="54">
        <v>24.95</v>
      </c>
      <c r="AM525" s="54">
        <f t="shared" si="8"/>
        <v>49.9</v>
      </c>
      <c r="AN525" s="58">
        <v>10.617021276595745</v>
      </c>
    </row>
    <row r="526" spans="1:40" ht="35.450000000000003" customHeight="1" x14ac:dyDescent="0.25">
      <c r="A526" s="16"/>
      <c r="B526" s="1" t="s">
        <v>1867</v>
      </c>
      <c r="C526" s="1" t="s">
        <v>340</v>
      </c>
      <c r="D526" s="1" t="s">
        <v>639</v>
      </c>
      <c r="E526" s="1" t="s">
        <v>348</v>
      </c>
      <c r="F526" s="1" t="s">
        <v>349</v>
      </c>
      <c r="G526" s="1" t="s">
        <v>659</v>
      </c>
      <c r="H526" s="1" t="s">
        <v>1871</v>
      </c>
      <c r="I526" s="1" t="s">
        <v>836</v>
      </c>
      <c r="J526" s="1" t="s">
        <v>1876</v>
      </c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>
        <v>1</v>
      </c>
      <c r="AG526" s="1">
        <v>1</v>
      </c>
      <c r="AH526" s="1"/>
      <c r="AI526" s="1"/>
      <c r="AJ526" s="1"/>
      <c r="AK526" s="53">
        <v>2</v>
      </c>
      <c r="AL526" s="54">
        <v>39.950000000000003</v>
      </c>
      <c r="AM526" s="54">
        <f t="shared" si="8"/>
        <v>79.900000000000006</v>
      </c>
      <c r="AN526" s="58">
        <v>17</v>
      </c>
    </row>
    <row r="527" spans="1:40" ht="35.450000000000003" customHeight="1" x14ac:dyDescent="0.25">
      <c r="A527" s="16"/>
      <c r="B527" s="1" t="s">
        <v>1867</v>
      </c>
      <c r="C527" s="1" t="s">
        <v>340</v>
      </c>
      <c r="D527" s="1" t="s">
        <v>639</v>
      </c>
      <c r="E527" s="1" t="s">
        <v>350</v>
      </c>
      <c r="F527" s="1" t="s">
        <v>351</v>
      </c>
      <c r="G527" s="1" t="s">
        <v>343</v>
      </c>
      <c r="H527" s="1" t="s">
        <v>344</v>
      </c>
      <c r="I527" s="1" t="s">
        <v>1194</v>
      </c>
      <c r="J527" s="1" t="s">
        <v>1872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>
        <v>1</v>
      </c>
      <c r="AF527" s="1"/>
      <c r="AG527" s="1"/>
      <c r="AH527" s="1"/>
      <c r="AI527" s="1"/>
      <c r="AJ527" s="1"/>
      <c r="AK527" s="53">
        <v>1</v>
      </c>
      <c r="AL527" s="54">
        <v>39.950000000000003</v>
      </c>
      <c r="AM527" s="54">
        <f t="shared" si="8"/>
        <v>39.950000000000003</v>
      </c>
      <c r="AN527" s="58">
        <v>17</v>
      </c>
    </row>
    <row r="528" spans="1:40" ht="35.450000000000003" customHeight="1" x14ac:dyDescent="0.25">
      <c r="A528" s="16"/>
      <c r="B528" s="1" t="s">
        <v>1867</v>
      </c>
      <c r="C528" s="1" t="s">
        <v>340</v>
      </c>
      <c r="D528" s="1" t="s">
        <v>639</v>
      </c>
      <c r="E528" s="1" t="s">
        <v>352</v>
      </c>
      <c r="F528" s="1" t="s">
        <v>353</v>
      </c>
      <c r="G528" s="1" t="s">
        <v>347</v>
      </c>
      <c r="H528" s="1" t="s">
        <v>344</v>
      </c>
      <c r="I528" s="1" t="s">
        <v>674</v>
      </c>
      <c r="J528" s="1" t="s">
        <v>1876</v>
      </c>
      <c r="K528" s="1"/>
      <c r="L528" s="1"/>
      <c r="M528" s="1"/>
      <c r="N528" s="1"/>
      <c r="O528" s="1"/>
      <c r="P528" s="1"/>
      <c r="Q528" s="1">
        <v>1</v>
      </c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53">
        <v>1</v>
      </c>
      <c r="AL528" s="54">
        <v>29.95</v>
      </c>
      <c r="AM528" s="54">
        <f t="shared" si="8"/>
        <v>29.95</v>
      </c>
      <c r="AN528" s="58">
        <v>12.74468085106383</v>
      </c>
    </row>
    <row r="529" spans="1:40" ht="35.450000000000003" customHeight="1" x14ac:dyDescent="0.25">
      <c r="A529" s="16"/>
      <c r="B529" s="1" t="s">
        <v>1867</v>
      </c>
      <c r="C529" s="1" t="s">
        <v>340</v>
      </c>
      <c r="D529" s="1" t="s">
        <v>639</v>
      </c>
      <c r="E529" s="1" t="s">
        <v>354</v>
      </c>
      <c r="F529" s="1" t="s">
        <v>355</v>
      </c>
      <c r="G529" s="1" t="s">
        <v>347</v>
      </c>
      <c r="H529" s="1" t="s">
        <v>344</v>
      </c>
      <c r="I529" s="1" t="s">
        <v>786</v>
      </c>
      <c r="J529" s="1" t="s">
        <v>1876</v>
      </c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>
        <v>1</v>
      </c>
      <c r="AH529" s="1"/>
      <c r="AI529" s="1"/>
      <c r="AJ529" s="1"/>
      <c r="AK529" s="53">
        <v>1</v>
      </c>
      <c r="AL529" s="54">
        <v>29.95</v>
      </c>
      <c r="AM529" s="54">
        <f t="shared" si="8"/>
        <v>29.95</v>
      </c>
      <c r="AN529" s="58">
        <v>12.74468085106383</v>
      </c>
    </row>
    <row r="530" spans="1:40" ht="35.450000000000003" customHeight="1" x14ac:dyDescent="0.25">
      <c r="A530" s="16"/>
      <c r="B530" s="1" t="s">
        <v>1867</v>
      </c>
      <c r="C530" s="1" t="s">
        <v>356</v>
      </c>
      <c r="D530" s="1" t="s">
        <v>639</v>
      </c>
      <c r="E530" s="1" t="s">
        <v>357</v>
      </c>
      <c r="F530" s="1" t="s">
        <v>358</v>
      </c>
      <c r="G530" s="1" t="s">
        <v>1885</v>
      </c>
      <c r="H530" s="1" t="s">
        <v>2047</v>
      </c>
      <c r="I530" s="1" t="s">
        <v>674</v>
      </c>
      <c r="J530" s="1" t="s">
        <v>2164</v>
      </c>
      <c r="K530" s="1">
        <v>5</v>
      </c>
      <c r="L530" s="1">
        <v>2</v>
      </c>
      <c r="M530" s="1">
        <v>3</v>
      </c>
      <c r="N530" s="1">
        <v>2</v>
      </c>
      <c r="O530" s="1"/>
      <c r="P530" s="1"/>
      <c r="Q530" s="1"/>
      <c r="R530" s="1"/>
      <c r="S530" s="1"/>
      <c r="T530" s="1"/>
      <c r="U530" s="1"/>
      <c r="V530" s="1"/>
      <c r="W530" s="1">
        <v>10</v>
      </c>
      <c r="X530" s="1">
        <v>10</v>
      </c>
      <c r="Y530" s="1">
        <v>10</v>
      </c>
      <c r="Z530" s="1">
        <v>10</v>
      </c>
      <c r="AA530" s="1">
        <v>8</v>
      </c>
      <c r="AB530" s="1">
        <v>10</v>
      </c>
      <c r="AC530" s="1">
        <v>10</v>
      </c>
      <c r="AD530" s="1">
        <v>10</v>
      </c>
      <c r="AE530" s="1">
        <v>9</v>
      </c>
      <c r="AF530" s="1">
        <v>9</v>
      </c>
      <c r="AG530" s="1">
        <v>8</v>
      </c>
      <c r="AH530" s="1">
        <v>8</v>
      </c>
      <c r="AI530" s="1">
        <v>7</v>
      </c>
      <c r="AJ530" s="1">
        <v>3</v>
      </c>
      <c r="AK530" s="53">
        <v>134</v>
      </c>
      <c r="AL530" s="54">
        <v>49.95</v>
      </c>
      <c r="AM530" s="54">
        <f t="shared" si="8"/>
        <v>6693.3</v>
      </c>
      <c r="AN530" s="58">
        <v>21.25531914893617</v>
      </c>
    </row>
    <row r="531" spans="1:40" ht="35.450000000000003" customHeight="1" x14ac:dyDescent="0.25">
      <c r="A531" s="16"/>
      <c r="B531" s="1" t="s">
        <v>1867</v>
      </c>
      <c r="C531" s="1" t="s">
        <v>356</v>
      </c>
      <c r="D531" s="1" t="s">
        <v>639</v>
      </c>
      <c r="E531" s="1" t="s">
        <v>357</v>
      </c>
      <c r="F531" s="1" t="s">
        <v>358</v>
      </c>
      <c r="G531" s="1" t="s">
        <v>1885</v>
      </c>
      <c r="H531" s="1" t="s">
        <v>2047</v>
      </c>
      <c r="I531" s="1" t="s">
        <v>674</v>
      </c>
      <c r="J531" s="1" t="s">
        <v>1876</v>
      </c>
      <c r="K531" s="1">
        <v>5</v>
      </c>
      <c r="L531" s="1">
        <v>10</v>
      </c>
      <c r="M531" s="1">
        <v>5</v>
      </c>
      <c r="N531" s="1">
        <v>6</v>
      </c>
      <c r="O531" s="1"/>
      <c r="P531" s="1"/>
      <c r="Q531" s="1"/>
      <c r="R531" s="1"/>
      <c r="S531" s="1"/>
      <c r="T531" s="1"/>
      <c r="U531" s="1"/>
      <c r="V531" s="1"/>
      <c r="W531" s="1">
        <v>34</v>
      </c>
      <c r="X531" s="1">
        <v>22</v>
      </c>
      <c r="Y531" s="1">
        <v>34</v>
      </c>
      <c r="Z531" s="1">
        <v>22</v>
      </c>
      <c r="AA531" s="1">
        <v>30</v>
      </c>
      <c r="AB531" s="1">
        <v>26</v>
      </c>
      <c r="AC531" s="1">
        <v>24</v>
      </c>
      <c r="AD531" s="1">
        <v>23</v>
      </c>
      <c r="AE531" s="1">
        <v>5</v>
      </c>
      <c r="AF531" s="1">
        <v>19</v>
      </c>
      <c r="AG531" s="1">
        <v>19</v>
      </c>
      <c r="AH531" s="1">
        <v>13</v>
      </c>
      <c r="AI531" s="1">
        <v>10</v>
      </c>
      <c r="AJ531" s="1">
        <v>8</v>
      </c>
      <c r="AK531" s="53">
        <v>315</v>
      </c>
      <c r="AL531" s="54">
        <v>49.95</v>
      </c>
      <c r="AM531" s="54">
        <f t="shared" si="8"/>
        <v>15734.25</v>
      </c>
      <c r="AN531" s="58">
        <v>21.25531914893617</v>
      </c>
    </row>
    <row r="532" spans="1:40" ht="35.450000000000003" customHeight="1" x14ac:dyDescent="0.25">
      <c r="A532" s="16"/>
      <c r="B532" s="1" t="s">
        <v>1867</v>
      </c>
      <c r="C532" s="1" t="s">
        <v>356</v>
      </c>
      <c r="D532" s="1" t="s">
        <v>639</v>
      </c>
      <c r="E532" s="1" t="s">
        <v>357</v>
      </c>
      <c r="F532" s="1" t="s">
        <v>358</v>
      </c>
      <c r="G532" s="1" t="s">
        <v>1885</v>
      </c>
      <c r="H532" s="1" t="s">
        <v>2047</v>
      </c>
      <c r="I532" s="1" t="s">
        <v>674</v>
      </c>
      <c r="J532" s="1" t="s">
        <v>1872</v>
      </c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>
        <v>58</v>
      </c>
      <c r="X532" s="1">
        <v>44</v>
      </c>
      <c r="Y532" s="1">
        <v>51</v>
      </c>
      <c r="Z532" s="1">
        <v>40</v>
      </c>
      <c r="AA532" s="1">
        <v>50</v>
      </c>
      <c r="AB532" s="1">
        <v>38</v>
      </c>
      <c r="AC532" s="1">
        <v>36</v>
      </c>
      <c r="AD532" s="1">
        <v>29</v>
      </c>
      <c r="AE532" s="1">
        <v>38</v>
      </c>
      <c r="AF532" s="1">
        <v>22</v>
      </c>
      <c r="AG532" s="1">
        <v>24</v>
      </c>
      <c r="AH532" s="1">
        <v>22</v>
      </c>
      <c r="AI532" s="1">
        <v>18</v>
      </c>
      <c r="AJ532" s="1">
        <v>15</v>
      </c>
      <c r="AK532" s="53">
        <v>485</v>
      </c>
      <c r="AL532" s="54">
        <v>49.95</v>
      </c>
      <c r="AM532" s="54">
        <f t="shared" si="8"/>
        <v>24225.75</v>
      </c>
      <c r="AN532" s="58">
        <v>21.25531914893617</v>
      </c>
    </row>
    <row r="533" spans="1:40" ht="35.450000000000003" customHeight="1" x14ac:dyDescent="0.25">
      <c r="A533" s="16"/>
      <c r="B533" s="1" t="s">
        <v>1867</v>
      </c>
      <c r="C533" s="1" t="s">
        <v>356</v>
      </c>
      <c r="D533" s="1" t="s">
        <v>639</v>
      </c>
      <c r="E533" s="1" t="s">
        <v>357</v>
      </c>
      <c r="F533" s="1" t="s">
        <v>358</v>
      </c>
      <c r="G533" s="1" t="s">
        <v>1885</v>
      </c>
      <c r="H533" s="1" t="s">
        <v>2047</v>
      </c>
      <c r="I533" s="1" t="s">
        <v>674</v>
      </c>
      <c r="J533" s="1" t="s">
        <v>1877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>
        <v>15</v>
      </c>
      <c r="X533" s="1">
        <v>3</v>
      </c>
      <c r="Y533" s="1">
        <v>8</v>
      </c>
      <c r="Z533" s="1">
        <v>8</v>
      </c>
      <c r="AA533" s="1">
        <v>3</v>
      </c>
      <c r="AB533" s="1">
        <v>3</v>
      </c>
      <c r="AC533" s="1">
        <v>11</v>
      </c>
      <c r="AD533" s="1"/>
      <c r="AE533" s="1">
        <v>2</v>
      </c>
      <c r="AF533" s="1"/>
      <c r="AG533" s="1"/>
      <c r="AH533" s="1"/>
      <c r="AI533" s="1"/>
      <c r="AJ533" s="1"/>
      <c r="AK533" s="53">
        <v>53</v>
      </c>
      <c r="AL533" s="54">
        <v>49.95</v>
      </c>
      <c r="AM533" s="54">
        <f t="shared" si="8"/>
        <v>2647.3500000000004</v>
      </c>
      <c r="AN533" s="58">
        <v>21.25531914893617</v>
      </c>
    </row>
    <row r="534" spans="1:40" ht="35.450000000000003" customHeight="1" x14ac:dyDescent="0.25">
      <c r="A534" s="16"/>
      <c r="B534" s="1" t="s">
        <v>1867</v>
      </c>
      <c r="C534" s="1" t="s">
        <v>356</v>
      </c>
      <c r="D534" s="1" t="s">
        <v>639</v>
      </c>
      <c r="E534" s="1" t="s">
        <v>359</v>
      </c>
      <c r="F534" s="1" t="s">
        <v>360</v>
      </c>
      <c r="G534" s="1" t="s">
        <v>1885</v>
      </c>
      <c r="H534" s="1" t="s">
        <v>2047</v>
      </c>
      <c r="I534" s="1" t="s">
        <v>674</v>
      </c>
      <c r="J534" s="1" t="s">
        <v>2164</v>
      </c>
      <c r="K534" s="1"/>
      <c r="L534" s="1"/>
      <c r="M534" s="1"/>
      <c r="N534" s="1"/>
      <c r="O534" s="1">
        <v>3</v>
      </c>
      <c r="P534" s="1">
        <v>5</v>
      </c>
      <c r="Q534" s="1"/>
      <c r="R534" s="1">
        <v>11</v>
      </c>
      <c r="S534" s="1"/>
      <c r="T534" s="1">
        <v>10</v>
      </c>
      <c r="U534" s="1">
        <v>11</v>
      </c>
      <c r="V534" s="1">
        <v>4</v>
      </c>
      <c r="W534" s="1">
        <v>3</v>
      </c>
      <c r="X534" s="1">
        <v>6</v>
      </c>
      <c r="Y534" s="1">
        <v>7</v>
      </c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53">
        <v>60</v>
      </c>
      <c r="AL534" s="54">
        <v>55.95</v>
      </c>
      <c r="AM534" s="54">
        <f t="shared" si="8"/>
        <v>3357</v>
      </c>
      <c r="AN534" s="58">
        <v>23.808510638297872</v>
      </c>
    </row>
    <row r="535" spans="1:40" ht="35.450000000000003" customHeight="1" x14ac:dyDescent="0.25">
      <c r="A535" s="16"/>
      <c r="B535" s="1" t="s">
        <v>1867</v>
      </c>
      <c r="C535" s="1" t="s">
        <v>356</v>
      </c>
      <c r="D535" s="1" t="s">
        <v>639</v>
      </c>
      <c r="E535" s="1" t="s">
        <v>359</v>
      </c>
      <c r="F535" s="1" t="s">
        <v>360</v>
      </c>
      <c r="G535" s="1" t="s">
        <v>1885</v>
      </c>
      <c r="H535" s="1" t="s">
        <v>2047</v>
      </c>
      <c r="I535" s="1" t="s">
        <v>674</v>
      </c>
      <c r="J535" s="1" t="s">
        <v>1876</v>
      </c>
      <c r="K535" s="1"/>
      <c r="L535" s="1"/>
      <c r="M535" s="1"/>
      <c r="N535" s="1"/>
      <c r="O535" s="1">
        <v>35</v>
      </c>
      <c r="P535" s="1">
        <v>48</v>
      </c>
      <c r="Q535" s="1">
        <v>36</v>
      </c>
      <c r="R535" s="1">
        <v>48</v>
      </c>
      <c r="S535" s="1">
        <v>26</v>
      </c>
      <c r="T535" s="1">
        <v>44</v>
      </c>
      <c r="U535" s="1">
        <v>41</v>
      </c>
      <c r="V535" s="1">
        <v>30</v>
      </c>
      <c r="W535" s="1">
        <v>38</v>
      </c>
      <c r="X535" s="1">
        <v>15</v>
      </c>
      <c r="Y535" s="1">
        <v>19</v>
      </c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53">
        <v>380</v>
      </c>
      <c r="AL535" s="54">
        <v>55.95</v>
      </c>
      <c r="AM535" s="54">
        <f t="shared" si="8"/>
        <v>21261</v>
      </c>
      <c r="AN535" s="58">
        <v>23.808510638297872</v>
      </c>
    </row>
    <row r="536" spans="1:40" ht="35.450000000000003" customHeight="1" x14ac:dyDescent="0.25">
      <c r="A536" s="16"/>
      <c r="B536" s="1" t="s">
        <v>1867</v>
      </c>
      <c r="C536" s="1" t="s">
        <v>356</v>
      </c>
      <c r="D536" s="1" t="s">
        <v>639</v>
      </c>
      <c r="E536" s="1" t="s">
        <v>359</v>
      </c>
      <c r="F536" s="1" t="s">
        <v>360</v>
      </c>
      <c r="G536" s="1" t="s">
        <v>1885</v>
      </c>
      <c r="H536" s="1" t="s">
        <v>2047</v>
      </c>
      <c r="I536" s="1" t="s">
        <v>674</v>
      </c>
      <c r="J536" s="1" t="s">
        <v>1872</v>
      </c>
      <c r="K536" s="1"/>
      <c r="L536" s="1"/>
      <c r="M536" s="1"/>
      <c r="N536" s="1"/>
      <c r="O536" s="1">
        <v>42</v>
      </c>
      <c r="P536" s="1">
        <v>29</v>
      </c>
      <c r="Q536" s="1">
        <v>45</v>
      </c>
      <c r="R536" s="1">
        <v>49</v>
      </c>
      <c r="S536" s="1">
        <v>52</v>
      </c>
      <c r="T536" s="1">
        <v>31</v>
      </c>
      <c r="U536" s="1">
        <v>9</v>
      </c>
      <c r="V536" s="1">
        <v>21</v>
      </c>
      <c r="W536" s="1">
        <v>24</v>
      </c>
      <c r="X536" s="1">
        <v>42</v>
      </c>
      <c r="Y536" s="1">
        <v>33</v>
      </c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53">
        <v>377</v>
      </c>
      <c r="AL536" s="54">
        <v>55.95</v>
      </c>
      <c r="AM536" s="54">
        <f t="shared" si="8"/>
        <v>21093.15</v>
      </c>
      <c r="AN536" s="58">
        <v>23.808510638297872</v>
      </c>
    </row>
    <row r="537" spans="1:40" ht="35.450000000000003" customHeight="1" x14ac:dyDescent="0.25">
      <c r="A537" s="16"/>
      <c r="B537" s="1" t="s">
        <v>1867</v>
      </c>
      <c r="C537" s="1" t="s">
        <v>356</v>
      </c>
      <c r="D537" s="1" t="s">
        <v>639</v>
      </c>
      <c r="E537" s="1" t="s">
        <v>359</v>
      </c>
      <c r="F537" s="1" t="s">
        <v>360</v>
      </c>
      <c r="G537" s="1" t="s">
        <v>1885</v>
      </c>
      <c r="H537" s="1" t="s">
        <v>2047</v>
      </c>
      <c r="I537" s="1" t="s">
        <v>674</v>
      </c>
      <c r="J537" s="1" t="s">
        <v>1877</v>
      </c>
      <c r="K537" s="1"/>
      <c r="L537" s="1"/>
      <c r="M537" s="1"/>
      <c r="N537" s="1"/>
      <c r="O537" s="1">
        <v>14</v>
      </c>
      <c r="P537" s="1">
        <v>26</v>
      </c>
      <c r="Q537" s="1">
        <v>18</v>
      </c>
      <c r="R537" s="1">
        <v>13</v>
      </c>
      <c r="S537" s="1">
        <v>8</v>
      </c>
      <c r="T537" s="1">
        <v>13</v>
      </c>
      <c r="U537" s="1">
        <v>15</v>
      </c>
      <c r="V537" s="1">
        <v>8</v>
      </c>
      <c r="W537" s="1">
        <v>6</v>
      </c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53">
        <v>121</v>
      </c>
      <c r="AL537" s="54">
        <v>55.95</v>
      </c>
      <c r="AM537" s="54">
        <f t="shared" si="8"/>
        <v>6769.9500000000007</v>
      </c>
      <c r="AN537" s="58">
        <v>23.808510638297872</v>
      </c>
    </row>
    <row r="538" spans="1:40" ht="35.450000000000003" customHeight="1" x14ac:dyDescent="0.25">
      <c r="A538" s="16"/>
      <c r="B538" s="1" t="s">
        <v>1867</v>
      </c>
      <c r="C538" s="1" t="s">
        <v>356</v>
      </c>
      <c r="D538" s="1" t="s">
        <v>639</v>
      </c>
      <c r="E538" s="1" t="s">
        <v>361</v>
      </c>
      <c r="F538" s="1" t="s">
        <v>362</v>
      </c>
      <c r="G538" s="1" t="s">
        <v>1885</v>
      </c>
      <c r="H538" s="1" t="s">
        <v>1882</v>
      </c>
      <c r="I538" s="1" t="s">
        <v>674</v>
      </c>
      <c r="J538" s="1" t="s">
        <v>1876</v>
      </c>
      <c r="K538" s="1"/>
      <c r="L538" s="1"/>
      <c r="M538" s="1"/>
      <c r="N538" s="1"/>
      <c r="O538" s="1">
        <v>12</v>
      </c>
      <c r="P538" s="1">
        <v>24</v>
      </c>
      <c r="Q538" s="1">
        <v>16</v>
      </c>
      <c r="R538" s="1">
        <v>6</v>
      </c>
      <c r="S538" s="1">
        <v>26</v>
      </c>
      <c r="T538" s="1">
        <v>10</v>
      </c>
      <c r="U538" s="1">
        <v>13</v>
      </c>
      <c r="V538" s="1">
        <v>18</v>
      </c>
      <c r="W538" s="1">
        <v>14</v>
      </c>
      <c r="X538" s="1">
        <v>21</v>
      </c>
      <c r="Y538" s="1">
        <v>19</v>
      </c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53">
        <v>179</v>
      </c>
      <c r="AL538" s="54">
        <v>55.95</v>
      </c>
      <c r="AM538" s="54">
        <f t="shared" si="8"/>
        <v>10015.050000000001</v>
      </c>
      <c r="AN538" s="58">
        <v>23.808510638297872</v>
      </c>
    </row>
    <row r="539" spans="1:40" ht="35.450000000000003" customHeight="1" x14ac:dyDescent="0.25">
      <c r="A539" s="16"/>
      <c r="B539" s="1" t="s">
        <v>1867</v>
      </c>
      <c r="C539" s="1" t="s">
        <v>356</v>
      </c>
      <c r="D539" s="1" t="s">
        <v>639</v>
      </c>
      <c r="E539" s="1" t="s">
        <v>361</v>
      </c>
      <c r="F539" s="1" t="s">
        <v>362</v>
      </c>
      <c r="G539" s="1" t="s">
        <v>1885</v>
      </c>
      <c r="H539" s="1" t="s">
        <v>1882</v>
      </c>
      <c r="I539" s="1" t="s">
        <v>674</v>
      </c>
      <c r="J539" s="1" t="s">
        <v>1872</v>
      </c>
      <c r="K539" s="1"/>
      <c r="L539" s="1"/>
      <c r="M539" s="1"/>
      <c r="N539" s="1"/>
      <c r="O539" s="1">
        <v>38</v>
      </c>
      <c r="P539" s="1">
        <v>61</v>
      </c>
      <c r="Q539" s="1">
        <v>71</v>
      </c>
      <c r="R539" s="1">
        <v>41</v>
      </c>
      <c r="S539" s="1">
        <v>78</v>
      </c>
      <c r="T539" s="1">
        <v>33</v>
      </c>
      <c r="U539" s="1">
        <v>11</v>
      </c>
      <c r="V539" s="1">
        <v>11</v>
      </c>
      <c r="W539" s="1"/>
      <c r="X539" s="1">
        <v>6</v>
      </c>
      <c r="Y539" s="1">
        <v>2</v>
      </c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53">
        <v>352</v>
      </c>
      <c r="AL539" s="54">
        <v>55.95</v>
      </c>
      <c r="AM539" s="54">
        <f t="shared" si="8"/>
        <v>19694.400000000001</v>
      </c>
      <c r="AN539" s="58">
        <v>23.808510638297872</v>
      </c>
    </row>
    <row r="540" spans="1:40" ht="35.450000000000003" customHeight="1" x14ac:dyDescent="0.25">
      <c r="A540" s="16"/>
      <c r="B540" s="1" t="s">
        <v>1867</v>
      </c>
      <c r="C540" s="1" t="s">
        <v>356</v>
      </c>
      <c r="D540" s="1" t="s">
        <v>639</v>
      </c>
      <c r="E540" s="1" t="s">
        <v>363</v>
      </c>
      <c r="F540" s="1" t="s">
        <v>364</v>
      </c>
      <c r="G540" s="1" t="s">
        <v>1885</v>
      </c>
      <c r="H540" s="1" t="s">
        <v>2047</v>
      </c>
      <c r="I540" s="1" t="s">
        <v>674</v>
      </c>
      <c r="J540" s="1" t="s">
        <v>1872</v>
      </c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>
        <v>9</v>
      </c>
      <c r="AH540" s="1"/>
      <c r="AI540" s="1"/>
      <c r="AJ540" s="1"/>
      <c r="AK540" s="53">
        <v>9</v>
      </c>
      <c r="AL540" s="54">
        <v>49.95</v>
      </c>
      <c r="AM540" s="54">
        <f t="shared" si="8"/>
        <v>449.55</v>
      </c>
      <c r="AN540" s="58">
        <v>21.25531914893617</v>
      </c>
    </row>
    <row r="541" spans="1:40" ht="35.450000000000003" customHeight="1" x14ac:dyDescent="0.25">
      <c r="A541" s="16"/>
      <c r="B541" s="1" t="s">
        <v>1867</v>
      </c>
      <c r="C541" s="1" t="s">
        <v>356</v>
      </c>
      <c r="D541" s="1" t="s">
        <v>639</v>
      </c>
      <c r="E541" s="1" t="s">
        <v>365</v>
      </c>
      <c r="F541" s="1" t="s">
        <v>366</v>
      </c>
      <c r="G541" s="1" t="s">
        <v>1885</v>
      </c>
      <c r="H541" s="1" t="s">
        <v>1875</v>
      </c>
      <c r="I541" s="1" t="s">
        <v>786</v>
      </c>
      <c r="J541" s="1" t="s">
        <v>1872</v>
      </c>
      <c r="K541" s="1"/>
      <c r="L541" s="1"/>
      <c r="M541" s="1"/>
      <c r="N541" s="1"/>
      <c r="O541" s="1">
        <v>6</v>
      </c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53">
        <v>6</v>
      </c>
      <c r="AL541" s="54">
        <v>44.95</v>
      </c>
      <c r="AM541" s="54">
        <f t="shared" si="8"/>
        <v>269.70000000000005</v>
      </c>
      <c r="AN541" s="58">
        <v>19.127659574468087</v>
      </c>
    </row>
    <row r="542" spans="1:40" ht="35.450000000000003" customHeight="1" x14ac:dyDescent="0.25">
      <c r="A542" s="16"/>
      <c r="B542" s="1" t="s">
        <v>1867</v>
      </c>
      <c r="C542" s="1" t="s">
        <v>356</v>
      </c>
      <c r="D542" s="1" t="s">
        <v>639</v>
      </c>
      <c r="E542" s="1" t="s">
        <v>367</v>
      </c>
      <c r="F542" s="1" t="s">
        <v>368</v>
      </c>
      <c r="G542" s="1" t="s">
        <v>649</v>
      </c>
      <c r="H542" s="1" t="s">
        <v>1882</v>
      </c>
      <c r="I542" s="1" t="s">
        <v>1194</v>
      </c>
      <c r="J542" s="1" t="s">
        <v>1876</v>
      </c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>
        <v>1</v>
      </c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53">
        <v>1</v>
      </c>
      <c r="AL542" s="54">
        <v>69.95</v>
      </c>
      <c r="AM542" s="54">
        <f t="shared" si="8"/>
        <v>69.95</v>
      </c>
      <c r="AN542" s="58">
        <v>29.76595744680851</v>
      </c>
    </row>
    <row r="543" spans="1:40" ht="35.450000000000003" customHeight="1" x14ac:dyDescent="0.25">
      <c r="A543" s="16"/>
      <c r="B543" s="1" t="s">
        <v>1867</v>
      </c>
      <c r="C543" s="1" t="s">
        <v>356</v>
      </c>
      <c r="D543" s="1" t="s">
        <v>639</v>
      </c>
      <c r="E543" s="1" t="s">
        <v>367</v>
      </c>
      <c r="F543" s="1" t="s">
        <v>368</v>
      </c>
      <c r="G543" s="1" t="s">
        <v>649</v>
      </c>
      <c r="H543" s="1" t="s">
        <v>1882</v>
      </c>
      <c r="I543" s="1" t="s">
        <v>1194</v>
      </c>
      <c r="J543" s="1" t="s">
        <v>1872</v>
      </c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>
        <v>1</v>
      </c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53">
        <v>1</v>
      </c>
      <c r="AL543" s="54">
        <v>69.95</v>
      </c>
      <c r="AM543" s="54">
        <f t="shared" si="8"/>
        <v>69.95</v>
      </c>
      <c r="AN543" s="58">
        <v>29.76595744680851</v>
      </c>
    </row>
    <row r="544" spans="1:40" ht="35.450000000000003" customHeight="1" x14ac:dyDescent="0.25">
      <c r="A544" s="16"/>
      <c r="B544" s="1" t="s">
        <v>1867</v>
      </c>
      <c r="C544" s="1" t="s">
        <v>369</v>
      </c>
      <c r="D544" s="1" t="s">
        <v>639</v>
      </c>
      <c r="E544" s="1" t="s">
        <v>370</v>
      </c>
      <c r="F544" s="1" t="s">
        <v>371</v>
      </c>
      <c r="G544" s="1" t="s">
        <v>649</v>
      </c>
      <c r="H544" s="1" t="s">
        <v>1875</v>
      </c>
      <c r="I544" s="1" t="s">
        <v>786</v>
      </c>
      <c r="J544" s="1" t="s">
        <v>1876</v>
      </c>
      <c r="K544" s="1"/>
      <c r="L544" s="1"/>
      <c r="M544" s="1"/>
      <c r="N544" s="1"/>
      <c r="O544" s="1">
        <v>4</v>
      </c>
      <c r="P544" s="1">
        <v>3</v>
      </c>
      <c r="Q544" s="1"/>
      <c r="R544" s="1"/>
      <c r="S544" s="1"/>
      <c r="T544" s="1">
        <v>1</v>
      </c>
      <c r="U544" s="1">
        <v>6</v>
      </c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53">
        <v>14</v>
      </c>
      <c r="AL544" s="54">
        <v>44.95</v>
      </c>
      <c r="AM544" s="54">
        <f t="shared" si="8"/>
        <v>629.30000000000007</v>
      </c>
      <c r="AN544" s="58">
        <v>19.127659574468087</v>
      </c>
    </row>
    <row r="545" spans="1:40" ht="35.450000000000003" customHeight="1" x14ac:dyDescent="0.25">
      <c r="A545" s="16"/>
      <c r="B545" s="1" t="s">
        <v>1867</v>
      </c>
      <c r="C545" s="1" t="s">
        <v>369</v>
      </c>
      <c r="D545" s="1" t="s">
        <v>639</v>
      </c>
      <c r="E545" s="1" t="s">
        <v>370</v>
      </c>
      <c r="F545" s="1" t="s">
        <v>371</v>
      </c>
      <c r="G545" s="1" t="s">
        <v>649</v>
      </c>
      <c r="H545" s="1" t="s">
        <v>1875</v>
      </c>
      <c r="I545" s="1" t="s">
        <v>786</v>
      </c>
      <c r="J545" s="1" t="s">
        <v>1872</v>
      </c>
      <c r="K545" s="1"/>
      <c r="L545" s="1"/>
      <c r="M545" s="1"/>
      <c r="N545" s="1"/>
      <c r="O545" s="1">
        <v>5</v>
      </c>
      <c r="P545" s="1">
        <v>4</v>
      </c>
      <c r="Q545" s="1">
        <v>1</v>
      </c>
      <c r="R545" s="1">
        <v>3</v>
      </c>
      <c r="S545" s="1"/>
      <c r="T545" s="1"/>
      <c r="U545" s="1">
        <v>2</v>
      </c>
      <c r="V545" s="1">
        <v>4</v>
      </c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53">
        <v>19</v>
      </c>
      <c r="AL545" s="54">
        <v>44.95</v>
      </c>
      <c r="AM545" s="54">
        <f t="shared" si="8"/>
        <v>854.05000000000007</v>
      </c>
      <c r="AN545" s="58">
        <v>19.127659574468087</v>
      </c>
    </row>
    <row r="546" spans="1:40" ht="35.450000000000003" customHeight="1" x14ac:dyDescent="0.25">
      <c r="A546" s="16"/>
      <c r="B546" s="1" t="s">
        <v>1867</v>
      </c>
      <c r="C546" s="1" t="s">
        <v>369</v>
      </c>
      <c r="D546" s="1" t="s">
        <v>639</v>
      </c>
      <c r="E546" s="1" t="s">
        <v>372</v>
      </c>
      <c r="F546" s="1" t="s">
        <v>373</v>
      </c>
      <c r="G546" s="1" t="s">
        <v>1885</v>
      </c>
      <c r="H546" s="1" t="s">
        <v>1875</v>
      </c>
      <c r="I546" s="1" t="s">
        <v>836</v>
      </c>
      <c r="J546" s="1" t="s">
        <v>1876</v>
      </c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>
        <v>2</v>
      </c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53">
        <v>2</v>
      </c>
      <c r="AL546" s="54">
        <v>49.95</v>
      </c>
      <c r="AM546" s="54">
        <f t="shared" si="8"/>
        <v>99.9</v>
      </c>
      <c r="AN546" s="58">
        <v>21.25531914893617</v>
      </c>
    </row>
    <row r="547" spans="1:40" ht="35.450000000000003" customHeight="1" thickBot="1" x14ac:dyDescent="0.3">
      <c r="A547" s="18"/>
      <c r="B547" s="27" t="s">
        <v>1867</v>
      </c>
      <c r="C547" s="27" t="s">
        <v>369</v>
      </c>
      <c r="D547" s="27" t="s">
        <v>639</v>
      </c>
      <c r="E547" s="27" t="s">
        <v>374</v>
      </c>
      <c r="F547" s="27" t="s">
        <v>375</v>
      </c>
      <c r="G547" s="27" t="s">
        <v>649</v>
      </c>
      <c r="H547" s="27" t="s">
        <v>2047</v>
      </c>
      <c r="I547" s="27" t="s">
        <v>836</v>
      </c>
      <c r="J547" s="27" t="s">
        <v>1876</v>
      </c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>
        <v>1</v>
      </c>
      <c r="AC547" s="27"/>
      <c r="AD547" s="27"/>
      <c r="AE547" s="27"/>
      <c r="AF547" s="27"/>
      <c r="AG547" s="27"/>
      <c r="AH547" s="27"/>
      <c r="AI547" s="27"/>
      <c r="AJ547" s="27"/>
      <c r="AK547" s="59">
        <v>1</v>
      </c>
      <c r="AL547" s="60">
        <v>34.950000000000003</v>
      </c>
      <c r="AM547" s="60">
        <f t="shared" si="8"/>
        <v>34.950000000000003</v>
      </c>
      <c r="AN547" s="61">
        <v>14.872340425531915</v>
      </c>
    </row>
    <row r="548" spans="1:40" ht="27.95" customHeight="1" thickBot="1" x14ac:dyDescent="0.3">
      <c r="AJ548" s="102" t="s">
        <v>621</v>
      </c>
      <c r="AK548" s="107">
        <f>SUM(AK3:AK547)</f>
        <v>52557</v>
      </c>
      <c r="AL548" s="108"/>
      <c r="AM548" s="109">
        <f>SUM(AM3:AM547)</f>
        <v>3345224.3800000008</v>
      </c>
    </row>
  </sheetData>
  <autoFilter ref="A2:AN547"/>
  <phoneticPr fontId="0" type="noConversion"/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headerFooter>
    <oddFooter>&amp;L_x000D_&amp;1#&amp;"Aptos"&amp;10&amp;K000000 --CLARKS INTERNAL--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1"/>
  <sheetViews>
    <sheetView zoomScale="85" zoomScaleNormal="85" workbookViewId="0">
      <pane xSplit="8" ySplit="2" topLeftCell="AA3" activePane="bottomRight" state="frozen"/>
      <selection pane="topRight" activeCell="F259" sqref="F259"/>
      <selection pane="bottomLeft" activeCell="F259" sqref="F259"/>
      <selection pane="bottomRight"/>
    </sheetView>
  </sheetViews>
  <sheetFormatPr defaultColWidth="8.85546875" defaultRowHeight="15" x14ac:dyDescent="0.25"/>
  <cols>
    <col min="1" max="1" width="20.5703125" style="3" customWidth="1"/>
    <col min="2" max="2" width="20.85546875" style="3" bestFit="1" customWidth="1"/>
    <col min="3" max="3" width="21.42578125" style="3" bestFit="1" customWidth="1"/>
    <col min="4" max="4" width="16.7109375" style="3" bestFit="1" customWidth="1"/>
    <col min="5" max="5" width="16.7109375" style="3" customWidth="1"/>
    <col min="6" max="6" width="12.42578125" style="3" bestFit="1" customWidth="1"/>
    <col min="7" max="7" width="31.28515625" style="3" bestFit="1" customWidth="1"/>
    <col min="8" max="8" width="21.42578125" style="3" bestFit="1" customWidth="1"/>
    <col min="9" max="9" width="11.5703125" style="3" bestFit="1" customWidth="1"/>
    <col min="10" max="10" width="7.7109375" style="3" customWidth="1"/>
    <col min="11" max="27" width="6.42578125" style="3" customWidth="1"/>
    <col min="28" max="28" width="10.42578125" style="3" customWidth="1"/>
    <col min="29" max="29" width="11.28515625" style="51" bestFit="1" customWidth="1"/>
    <col min="30" max="32" width="15.5703125" style="20" customWidth="1"/>
    <col min="33" max="16384" width="8.85546875" style="3"/>
  </cols>
  <sheetData>
    <row r="1" spans="1:32" s="5" customFormat="1" ht="30" customHeight="1" thickBot="1" x14ac:dyDescent="0.3">
      <c r="A1" s="24" t="s">
        <v>622</v>
      </c>
      <c r="B1" s="24" t="s">
        <v>623</v>
      </c>
      <c r="C1" s="25" t="s">
        <v>624</v>
      </c>
    </row>
    <row r="2" spans="1:32" s="6" customFormat="1" ht="66.599999999999994" customHeight="1" thickBot="1" x14ac:dyDescent="0.3">
      <c r="A2" s="90" t="s">
        <v>625</v>
      </c>
      <c r="B2" s="91" t="s">
        <v>626</v>
      </c>
      <c r="C2" s="91" t="s">
        <v>627</v>
      </c>
      <c r="D2" s="110" t="s">
        <v>628</v>
      </c>
      <c r="E2" s="110" t="s">
        <v>376</v>
      </c>
      <c r="F2" s="110" t="s">
        <v>629</v>
      </c>
      <c r="G2" s="91" t="s">
        <v>630</v>
      </c>
      <c r="H2" s="91" t="s">
        <v>631</v>
      </c>
      <c r="I2" s="91" t="s">
        <v>632</v>
      </c>
      <c r="J2" s="91" t="s">
        <v>633</v>
      </c>
      <c r="K2" s="91">
        <v>3</v>
      </c>
      <c r="L2" s="91">
        <v>3.5</v>
      </c>
      <c r="M2" s="91">
        <v>4</v>
      </c>
      <c r="N2" s="91">
        <v>4.5</v>
      </c>
      <c r="O2" s="91">
        <v>5</v>
      </c>
      <c r="P2" s="91">
        <v>5.5</v>
      </c>
      <c r="Q2" s="91">
        <v>6</v>
      </c>
      <c r="R2" s="91">
        <v>6.5</v>
      </c>
      <c r="S2" s="91">
        <v>7</v>
      </c>
      <c r="T2" s="91">
        <v>7.5</v>
      </c>
      <c r="U2" s="91">
        <v>8</v>
      </c>
      <c r="V2" s="91">
        <v>8.5</v>
      </c>
      <c r="W2" s="91">
        <v>9</v>
      </c>
      <c r="X2" s="91">
        <v>9.5</v>
      </c>
      <c r="Y2" s="91">
        <v>10</v>
      </c>
      <c r="Z2" s="91">
        <v>10.5</v>
      </c>
      <c r="AA2" s="91">
        <v>11</v>
      </c>
      <c r="AB2" s="91">
        <v>12</v>
      </c>
      <c r="AC2" s="92" t="s">
        <v>613</v>
      </c>
      <c r="AD2" s="93" t="s">
        <v>614</v>
      </c>
      <c r="AE2" s="111" t="s">
        <v>620</v>
      </c>
      <c r="AF2" s="94" t="s">
        <v>636</v>
      </c>
    </row>
    <row r="3" spans="1:32" ht="35.450000000000003" customHeight="1" x14ac:dyDescent="0.25">
      <c r="A3" s="39"/>
      <c r="B3" s="40" t="s">
        <v>1124</v>
      </c>
      <c r="C3" s="40" t="s">
        <v>377</v>
      </c>
      <c r="D3" s="40" t="s">
        <v>336</v>
      </c>
      <c r="E3" s="42" t="s">
        <v>378</v>
      </c>
      <c r="F3" s="40" t="s">
        <v>379</v>
      </c>
      <c r="G3" s="40" t="s">
        <v>380</v>
      </c>
      <c r="H3" s="40" t="s">
        <v>649</v>
      </c>
      <c r="I3" s="40" t="s">
        <v>643</v>
      </c>
      <c r="J3" s="40" t="s">
        <v>1128</v>
      </c>
      <c r="K3" s="40">
        <v>6</v>
      </c>
      <c r="L3" s="40">
        <v>23</v>
      </c>
      <c r="M3" s="40">
        <v>52</v>
      </c>
      <c r="N3" s="40">
        <v>32</v>
      </c>
      <c r="O3" s="40">
        <v>97</v>
      </c>
      <c r="P3" s="40">
        <v>69</v>
      </c>
      <c r="Q3" s="40">
        <v>43</v>
      </c>
      <c r="R3" s="40">
        <v>42</v>
      </c>
      <c r="S3" s="40">
        <v>33</v>
      </c>
      <c r="T3" s="40">
        <v>7</v>
      </c>
      <c r="U3" s="40">
        <v>17</v>
      </c>
      <c r="V3" s="40"/>
      <c r="W3" s="40"/>
      <c r="X3" s="40"/>
      <c r="Y3" s="40"/>
      <c r="Z3" s="40"/>
      <c r="AA3" s="40"/>
      <c r="AB3" s="40"/>
      <c r="AC3" s="64">
        <v>421</v>
      </c>
      <c r="AD3" s="65">
        <v>170</v>
      </c>
      <c r="AE3" s="65">
        <f>AD3*AC3</f>
        <v>71570</v>
      </c>
      <c r="AF3" s="66">
        <v>72.340425531914889</v>
      </c>
    </row>
    <row r="4" spans="1:32" ht="35.450000000000003" customHeight="1" x14ac:dyDescent="0.25">
      <c r="A4" s="16"/>
      <c r="B4" s="1" t="s">
        <v>1124</v>
      </c>
      <c r="C4" s="1" t="s">
        <v>377</v>
      </c>
      <c r="D4" s="1" t="s">
        <v>336</v>
      </c>
      <c r="E4" s="2" t="s">
        <v>378</v>
      </c>
      <c r="F4" s="1" t="s">
        <v>381</v>
      </c>
      <c r="G4" s="1" t="s">
        <v>382</v>
      </c>
      <c r="H4" s="1" t="s">
        <v>649</v>
      </c>
      <c r="I4" s="1" t="s">
        <v>643</v>
      </c>
      <c r="J4" s="1" t="s">
        <v>1128</v>
      </c>
      <c r="K4" s="1">
        <v>5</v>
      </c>
      <c r="L4" s="1">
        <v>40</v>
      </c>
      <c r="M4" s="1">
        <v>103</v>
      </c>
      <c r="N4" s="1">
        <v>10</v>
      </c>
      <c r="O4" s="1">
        <v>117</v>
      </c>
      <c r="P4" s="1">
        <v>72</v>
      </c>
      <c r="Q4" s="1">
        <v>10</v>
      </c>
      <c r="R4" s="1">
        <v>31</v>
      </c>
      <c r="S4" s="1">
        <v>6</v>
      </c>
      <c r="T4" s="1"/>
      <c r="U4" s="1">
        <v>5</v>
      </c>
      <c r="V4" s="1"/>
      <c r="W4" s="1"/>
      <c r="X4" s="1"/>
      <c r="Y4" s="1"/>
      <c r="Z4" s="1"/>
      <c r="AA4" s="1"/>
      <c r="AB4" s="1"/>
      <c r="AC4" s="63">
        <v>399</v>
      </c>
      <c r="AD4" s="19">
        <v>180</v>
      </c>
      <c r="AE4" s="33">
        <f t="shared" ref="AE4:AE67" si="0">AD4*AC4</f>
        <v>71820</v>
      </c>
      <c r="AF4" s="26">
        <v>76.595744680851055</v>
      </c>
    </row>
    <row r="5" spans="1:32" ht="35.450000000000003" customHeight="1" x14ac:dyDescent="0.25">
      <c r="A5" s="16"/>
      <c r="B5" s="1" t="s">
        <v>1124</v>
      </c>
      <c r="C5" s="1" t="s">
        <v>377</v>
      </c>
      <c r="D5" s="1" t="s">
        <v>336</v>
      </c>
      <c r="E5" s="2" t="s">
        <v>378</v>
      </c>
      <c r="F5" s="1" t="s">
        <v>383</v>
      </c>
      <c r="G5" s="1" t="s">
        <v>384</v>
      </c>
      <c r="H5" s="1" t="s">
        <v>649</v>
      </c>
      <c r="I5" s="1" t="s">
        <v>643</v>
      </c>
      <c r="J5" s="1" t="s">
        <v>1128</v>
      </c>
      <c r="K5" s="1">
        <v>8</v>
      </c>
      <c r="L5" s="1">
        <v>27</v>
      </c>
      <c r="M5" s="1">
        <v>40</v>
      </c>
      <c r="N5" s="1">
        <v>28</v>
      </c>
      <c r="O5" s="1">
        <v>63</v>
      </c>
      <c r="P5" s="1">
        <v>50</v>
      </c>
      <c r="Q5" s="1">
        <v>27</v>
      </c>
      <c r="R5" s="1">
        <v>36</v>
      </c>
      <c r="S5" s="1">
        <v>26</v>
      </c>
      <c r="T5" s="1">
        <v>6</v>
      </c>
      <c r="U5" s="1">
        <v>13</v>
      </c>
      <c r="V5" s="1"/>
      <c r="W5" s="1"/>
      <c r="X5" s="1"/>
      <c r="Y5" s="1"/>
      <c r="Z5" s="1"/>
      <c r="AA5" s="1"/>
      <c r="AB5" s="1"/>
      <c r="AC5" s="63">
        <v>324</v>
      </c>
      <c r="AD5" s="19">
        <v>150</v>
      </c>
      <c r="AE5" s="33">
        <f t="shared" si="0"/>
        <v>48600</v>
      </c>
      <c r="AF5" s="26">
        <v>63.829787234042549</v>
      </c>
    </row>
    <row r="6" spans="1:32" ht="35.450000000000003" customHeight="1" x14ac:dyDescent="0.25">
      <c r="A6" s="16"/>
      <c r="B6" s="1" t="s">
        <v>1124</v>
      </c>
      <c r="C6" s="1" t="s">
        <v>377</v>
      </c>
      <c r="D6" s="1" t="s">
        <v>336</v>
      </c>
      <c r="E6" s="2" t="s">
        <v>378</v>
      </c>
      <c r="F6" s="1" t="s">
        <v>385</v>
      </c>
      <c r="G6" s="1" t="s">
        <v>386</v>
      </c>
      <c r="H6" s="1" t="s">
        <v>649</v>
      </c>
      <c r="I6" s="1" t="s">
        <v>643</v>
      </c>
      <c r="J6" s="1" t="s">
        <v>1128</v>
      </c>
      <c r="K6" s="1"/>
      <c r="L6" s="1">
        <v>32</v>
      </c>
      <c r="M6" s="1">
        <v>52</v>
      </c>
      <c r="N6" s="1">
        <v>25</v>
      </c>
      <c r="O6" s="1">
        <v>57</v>
      </c>
      <c r="P6" s="1">
        <v>51</v>
      </c>
      <c r="Q6" s="1">
        <v>38</v>
      </c>
      <c r="R6" s="1">
        <v>41</v>
      </c>
      <c r="S6" s="1">
        <v>22</v>
      </c>
      <c r="T6" s="1">
        <v>1</v>
      </c>
      <c r="U6" s="1"/>
      <c r="V6" s="1"/>
      <c r="W6" s="1"/>
      <c r="X6" s="1"/>
      <c r="Y6" s="1"/>
      <c r="Z6" s="1"/>
      <c r="AA6" s="1"/>
      <c r="AB6" s="1"/>
      <c r="AC6" s="63">
        <v>319</v>
      </c>
      <c r="AD6" s="19">
        <v>160</v>
      </c>
      <c r="AE6" s="33">
        <f t="shared" si="0"/>
        <v>51040</v>
      </c>
      <c r="AF6" s="26">
        <v>68.085106382978722</v>
      </c>
    </row>
    <row r="7" spans="1:32" ht="35.450000000000003" customHeight="1" x14ac:dyDescent="0.25">
      <c r="A7" s="16"/>
      <c r="B7" s="1" t="s">
        <v>1124</v>
      </c>
      <c r="C7" s="1" t="s">
        <v>377</v>
      </c>
      <c r="D7" s="1" t="s">
        <v>336</v>
      </c>
      <c r="E7" s="2" t="s">
        <v>378</v>
      </c>
      <c r="F7" s="1" t="s">
        <v>387</v>
      </c>
      <c r="G7" s="1" t="s">
        <v>388</v>
      </c>
      <c r="H7" s="1" t="s">
        <v>649</v>
      </c>
      <c r="I7" s="1" t="s">
        <v>643</v>
      </c>
      <c r="J7" s="1" t="s">
        <v>1128</v>
      </c>
      <c r="K7" s="1">
        <v>6</v>
      </c>
      <c r="L7" s="1">
        <v>26</v>
      </c>
      <c r="M7" s="1">
        <v>42</v>
      </c>
      <c r="N7" s="1">
        <v>22</v>
      </c>
      <c r="O7" s="1">
        <v>56</v>
      </c>
      <c r="P7" s="1">
        <v>37</v>
      </c>
      <c r="Q7" s="1">
        <v>45</v>
      </c>
      <c r="R7" s="1">
        <v>34</v>
      </c>
      <c r="S7" s="1">
        <v>28</v>
      </c>
      <c r="T7" s="1">
        <v>4</v>
      </c>
      <c r="U7" s="1">
        <v>4</v>
      </c>
      <c r="V7" s="1"/>
      <c r="W7" s="1"/>
      <c r="X7" s="1"/>
      <c r="Y7" s="1"/>
      <c r="Z7" s="1"/>
      <c r="AA7" s="1"/>
      <c r="AB7" s="1"/>
      <c r="AC7" s="63">
        <v>304</v>
      </c>
      <c r="AD7" s="19">
        <v>130</v>
      </c>
      <c r="AE7" s="33">
        <f t="shared" si="0"/>
        <v>39520</v>
      </c>
      <c r="AF7" s="26">
        <v>55.319148936170208</v>
      </c>
    </row>
    <row r="8" spans="1:32" ht="35.450000000000003" customHeight="1" x14ac:dyDescent="0.25">
      <c r="A8" s="16"/>
      <c r="B8" s="1" t="s">
        <v>1124</v>
      </c>
      <c r="C8" s="1" t="s">
        <v>377</v>
      </c>
      <c r="D8" s="1" t="s">
        <v>336</v>
      </c>
      <c r="E8" s="2" t="s">
        <v>378</v>
      </c>
      <c r="F8" s="1" t="s">
        <v>389</v>
      </c>
      <c r="G8" s="1" t="s">
        <v>390</v>
      </c>
      <c r="H8" s="1" t="s">
        <v>649</v>
      </c>
      <c r="I8" s="1" t="s">
        <v>643</v>
      </c>
      <c r="J8" s="1" t="s">
        <v>1128</v>
      </c>
      <c r="K8" s="1">
        <v>17</v>
      </c>
      <c r="L8" s="1">
        <v>12</v>
      </c>
      <c r="M8" s="1">
        <v>37</v>
      </c>
      <c r="N8" s="1">
        <v>14</v>
      </c>
      <c r="O8" s="1">
        <v>73</v>
      </c>
      <c r="P8" s="1">
        <v>9</v>
      </c>
      <c r="Q8" s="1">
        <v>68</v>
      </c>
      <c r="R8" s="1">
        <v>7</v>
      </c>
      <c r="S8" s="1">
        <v>37</v>
      </c>
      <c r="T8" s="1">
        <v>12</v>
      </c>
      <c r="U8" s="1">
        <v>18</v>
      </c>
      <c r="V8" s="1"/>
      <c r="W8" s="1"/>
      <c r="X8" s="1"/>
      <c r="Y8" s="1"/>
      <c r="Z8" s="1"/>
      <c r="AA8" s="1"/>
      <c r="AB8" s="1"/>
      <c r="AC8" s="63">
        <v>304</v>
      </c>
      <c r="AD8" s="19">
        <v>160</v>
      </c>
      <c r="AE8" s="33">
        <f t="shared" si="0"/>
        <v>48640</v>
      </c>
      <c r="AF8" s="26">
        <v>68.085106382978722</v>
      </c>
    </row>
    <row r="9" spans="1:32" ht="35.450000000000003" customHeight="1" x14ac:dyDescent="0.25">
      <c r="A9" s="16"/>
      <c r="B9" s="1" t="s">
        <v>1124</v>
      </c>
      <c r="C9" s="1" t="s">
        <v>377</v>
      </c>
      <c r="D9" s="1" t="s">
        <v>336</v>
      </c>
      <c r="E9" s="2" t="s">
        <v>378</v>
      </c>
      <c r="F9" s="1" t="s">
        <v>391</v>
      </c>
      <c r="G9" s="1" t="s">
        <v>392</v>
      </c>
      <c r="H9" s="1" t="s">
        <v>642</v>
      </c>
      <c r="I9" s="1" t="s">
        <v>643</v>
      </c>
      <c r="J9" s="1" t="s">
        <v>1128</v>
      </c>
      <c r="K9" s="1">
        <v>8</v>
      </c>
      <c r="L9" s="1">
        <v>13</v>
      </c>
      <c r="M9" s="1">
        <v>44</v>
      </c>
      <c r="N9" s="1">
        <v>11</v>
      </c>
      <c r="O9" s="1">
        <v>64</v>
      </c>
      <c r="P9" s="1">
        <v>19</v>
      </c>
      <c r="Q9" s="1">
        <v>58</v>
      </c>
      <c r="R9" s="1">
        <v>14</v>
      </c>
      <c r="S9" s="1">
        <v>42</v>
      </c>
      <c r="T9" s="1">
        <v>1</v>
      </c>
      <c r="U9" s="1">
        <v>20</v>
      </c>
      <c r="V9" s="1"/>
      <c r="W9" s="1"/>
      <c r="X9" s="1"/>
      <c r="Y9" s="1"/>
      <c r="Z9" s="1"/>
      <c r="AA9" s="1"/>
      <c r="AB9" s="1"/>
      <c r="AC9" s="63">
        <v>294</v>
      </c>
      <c r="AD9" s="19">
        <v>150</v>
      </c>
      <c r="AE9" s="33">
        <f t="shared" si="0"/>
        <v>44100</v>
      </c>
      <c r="AF9" s="26">
        <v>63.829787234042549</v>
      </c>
    </row>
    <row r="10" spans="1:32" ht="35.450000000000003" customHeight="1" x14ac:dyDescent="0.25">
      <c r="A10" s="16"/>
      <c r="B10" s="1" t="s">
        <v>1124</v>
      </c>
      <c r="C10" s="1" t="s">
        <v>377</v>
      </c>
      <c r="D10" s="1" t="s">
        <v>336</v>
      </c>
      <c r="E10" s="2" t="s">
        <v>378</v>
      </c>
      <c r="F10" s="1" t="s">
        <v>393</v>
      </c>
      <c r="G10" s="1" t="s">
        <v>394</v>
      </c>
      <c r="H10" s="1" t="s">
        <v>649</v>
      </c>
      <c r="I10" s="1" t="s">
        <v>643</v>
      </c>
      <c r="J10" s="1" t="s">
        <v>1128</v>
      </c>
      <c r="K10" s="1">
        <v>10</v>
      </c>
      <c r="L10" s="1">
        <v>23</v>
      </c>
      <c r="M10" s="1">
        <v>26</v>
      </c>
      <c r="N10" s="1">
        <v>20</v>
      </c>
      <c r="O10" s="1">
        <v>54</v>
      </c>
      <c r="P10" s="1">
        <v>37</v>
      </c>
      <c r="Q10" s="1">
        <v>29</v>
      </c>
      <c r="R10" s="1">
        <v>31</v>
      </c>
      <c r="S10" s="1">
        <v>19</v>
      </c>
      <c r="T10" s="1">
        <v>13</v>
      </c>
      <c r="U10" s="1">
        <v>12</v>
      </c>
      <c r="V10" s="1"/>
      <c r="W10" s="1"/>
      <c r="X10" s="1"/>
      <c r="Y10" s="1"/>
      <c r="Z10" s="1"/>
      <c r="AA10" s="1"/>
      <c r="AB10" s="1"/>
      <c r="AC10" s="63">
        <v>274</v>
      </c>
      <c r="AD10" s="19">
        <v>160</v>
      </c>
      <c r="AE10" s="33">
        <f t="shared" si="0"/>
        <v>43840</v>
      </c>
      <c r="AF10" s="26">
        <v>68.085106382978722</v>
      </c>
    </row>
    <row r="11" spans="1:32" ht="35.450000000000003" customHeight="1" x14ac:dyDescent="0.25">
      <c r="A11" s="16"/>
      <c r="B11" s="1" t="s">
        <v>1124</v>
      </c>
      <c r="C11" s="1" t="s">
        <v>377</v>
      </c>
      <c r="D11" s="1" t="s">
        <v>336</v>
      </c>
      <c r="E11" s="2" t="s">
        <v>378</v>
      </c>
      <c r="F11" s="1" t="s">
        <v>395</v>
      </c>
      <c r="G11" s="1" t="s">
        <v>396</v>
      </c>
      <c r="H11" s="1" t="s">
        <v>642</v>
      </c>
      <c r="I11" s="1" t="s">
        <v>643</v>
      </c>
      <c r="J11" s="1" t="s">
        <v>1128</v>
      </c>
      <c r="K11" s="1">
        <v>9</v>
      </c>
      <c r="L11" s="1">
        <v>6</v>
      </c>
      <c r="M11" s="1">
        <v>32</v>
      </c>
      <c r="N11" s="1">
        <v>7</v>
      </c>
      <c r="O11" s="1">
        <v>68</v>
      </c>
      <c r="P11" s="1">
        <v>15</v>
      </c>
      <c r="Q11" s="1">
        <v>63</v>
      </c>
      <c r="R11" s="1">
        <v>16</v>
      </c>
      <c r="S11" s="1">
        <v>38</v>
      </c>
      <c r="T11" s="1"/>
      <c r="U11" s="1">
        <v>19</v>
      </c>
      <c r="V11" s="1"/>
      <c r="W11" s="1"/>
      <c r="X11" s="1"/>
      <c r="Y11" s="1"/>
      <c r="Z11" s="1"/>
      <c r="AA11" s="1"/>
      <c r="AB11" s="1"/>
      <c r="AC11" s="63">
        <v>273</v>
      </c>
      <c r="AD11" s="19">
        <v>150</v>
      </c>
      <c r="AE11" s="33">
        <f t="shared" si="0"/>
        <v>40950</v>
      </c>
      <c r="AF11" s="26">
        <v>63.829787234042549</v>
      </c>
    </row>
    <row r="12" spans="1:32" ht="35.450000000000003" customHeight="1" x14ac:dyDescent="0.25">
      <c r="A12" s="16"/>
      <c r="B12" s="1" t="s">
        <v>1124</v>
      </c>
      <c r="C12" s="1" t="s">
        <v>377</v>
      </c>
      <c r="D12" s="1" t="s">
        <v>336</v>
      </c>
      <c r="E12" s="2" t="s">
        <v>378</v>
      </c>
      <c r="F12" s="1" t="s">
        <v>397</v>
      </c>
      <c r="G12" s="1" t="s">
        <v>398</v>
      </c>
      <c r="H12" s="1" t="s">
        <v>649</v>
      </c>
      <c r="I12" s="1" t="s">
        <v>643</v>
      </c>
      <c r="J12" s="1" t="s">
        <v>1128</v>
      </c>
      <c r="K12" s="1">
        <v>2</v>
      </c>
      <c r="L12" s="1">
        <v>16</v>
      </c>
      <c r="M12" s="1">
        <v>39</v>
      </c>
      <c r="N12" s="1">
        <v>13</v>
      </c>
      <c r="O12" s="1">
        <v>54</v>
      </c>
      <c r="P12" s="1">
        <v>31</v>
      </c>
      <c r="Q12" s="1">
        <v>45</v>
      </c>
      <c r="R12" s="1">
        <v>25</v>
      </c>
      <c r="S12" s="1">
        <v>23</v>
      </c>
      <c r="T12" s="1">
        <v>3</v>
      </c>
      <c r="U12" s="1">
        <v>5</v>
      </c>
      <c r="V12" s="1"/>
      <c r="W12" s="1"/>
      <c r="X12" s="1"/>
      <c r="Y12" s="1"/>
      <c r="Z12" s="1"/>
      <c r="AA12" s="1"/>
      <c r="AB12" s="1"/>
      <c r="AC12" s="63">
        <v>256</v>
      </c>
      <c r="AD12" s="19">
        <v>130</v>
      </c>
      <c r="AE12" s="33">
        <f t="shared" si="0"/>
        <v>33280</v>
      </c>
      <c r="AF12" s="26">
        <v>55.319148936170208</v>
      </c>
    </row>
    <row r="13" spans="1:32" ht="35.450000000000003" customHeight="1" x14ac:dyDescent="0.25">
      <c r="A13" s="16"/>
      <c r="B13" s="1" t="s">
        <v>1124</v>
      </c>
      <c r="C13" s="1" t="s">
        <v>377</v>
      </c>
      <c r="D13" s="1" t="s">
        <v>336</v>
      </c>
      <c r="E13" s="2" t="s">
        <v>378</v>
      </c>
      <c r="F13" s="1" t="s">
        <v>399</v>
      </c>
      <c r="G13" s="1" t="s">
        <v>400</v>
      </c>
      <c r="H13" s="1" t="s">
        <v>642</v>
      </c>
      <c r="I13" s="1" t="s">
        <v>643</v>
      </c>
      <c r="J13" s="1" t="s">
        <v>1128</v>
      </c>
      <c r="K13" s="1">
        <v>5</v>
      </c>
      <c r="L13" s="1">
        <v>19</v>
      </c>
      <c r="M13" s="1">
        <v>31</v>
      </c>
      <c r="N13" s="1">
        <v>21</v>
      </c>
      <c r="O13" s="1">
        <v>46</v>
      </c>
      <c r="P13" s="1">
        <v>35</v>
      </c>
      <c r="Q13" s="1">
        <v>32</v>
      </c>
      <c r="R13" s="1">
        <v>30</v>
      </c>
      <c r="S13" s="1">
        <v>22</v>
      </c>
      <c r="T13" s="1">
        <v>7</v>
      </c>
      <c r="U13" s="1">
        <v>5</v>
      </c>
      <c r="V13" s="1"/>
      <c r="W13" s="1"/>
      <c r="X13" s="1"/>
      <c r="Y13" s="1"/>
      <c r="Z13" s="1"/>
      <c r="AA13" s="1"/>
      <c r="AB13" s="1"/>
      <c r="AC13" s="63">
        <v>253</v>
      </c>
      <c r="AD13" s="19">
        <v>170</v>
      </c>
      <c r="AE13" s="33">
        <f t="shared" si="0"/>
        <v>43010</v>
      </c>
      <c r="AF13" s="26">
        <v>72.340425531914889</v>
      </c>
    </row>
    <row r="14" spans="1:32" ht="35.450000000000003" customHeight="1" x14ac:dyDescent="0.25">
      <c r="A14" s="16"/>
      <c r="B14" s="1" t="s">
        <v>1124</v>
      </c>
      <c r="C14" s="1" t="s">
        <v>377</v>
      </c>
      <c r="D14" s="1" t="s">
        <v>336</v>
      </c>
      <c r="E14" s="2" t="s">
        <v>378</v>
      </c>
      <c r="F14" s="1" t="s">
        <v>401</v>
      </c>
      <c r="G14" s="1" t="s">
        <v>402</v>
      </c>
      <c r="H14" s="1" t="s">
        <v>649</v>
      </c>
      <c r="I14" s="1" t="s">
        <v>643</v>
      </c>
      <c r="J14" s="1" t="s">
        <v>1128</v>
      </c>
      <c r="K14" s="1">
        <v>10</v>
      </c>
      <c r="L14" s="1">
        <v>15</v>
      </c>
      <c r="M14" s="1">
        <v>22</v>
      </c>
      <c r="N14" s="1">
        <v>20</v>
      </c>
      <c r="O14" s="1">
        <v>33</v>
      </c>
      <c r="P14" s="1">
        <v>19</v>
      </c>
      <c r="Q14" s="1">
        <v>23</v>
      </c>
      <c r="R14" s="1">
        <v>17</v>
      </c>
      <c r="S14" s="1">
        <v>17</v>
      </c>
      <c r="T14" s="1">
        <v>8</v>
      </c>
      <c r="U14" s="1">
        <v>8</v>
      </c>
      <c r="V14" s="1"/>
      <c r="W14" s="1"/>
      <c r="X14" s="1"/>
      <c r="Y14" s="1"/>
      <c r="Z14" s="1"/>
      <c r="AA14" s="1"/>
      <c r="AB14" s="1"/>
      <c r="AC14" s="63">
        <v>192</v>
      </c>
      <c r="AD14" s="19">
        <v>160</v>
      </c>
      <c r="AE14" s="33">
        <f t="shared" si="0"/>
        <v>30720</v>
      </c>
      <c r="AF14" s="26">
        <v>68.085106382978722</v>
      </c>
    </row>
    <row r="15" spans="1:32" ht="35.450000000000003" customHeight="1" x14ac:dyDescent="0.25">
      <c r="A15" s="16"/>
      <c r="B15" s="1" t="s">
        <v>1124</v>
      </c>
      <c r="C15" s="1" t="s">
        <v>377</v>
      </c>
      <c r="D15" s="1" t="s">
        <v>336</v>
      </c>
      <c r="E15" s="2" t="s">
        <v>378</v>
      </c>
      <c r="F15" s="1" t="s">
        <v>403</v>
      </c>
      <c r="G15" s="1" t="s">
        <v>404</v>
      </c>
      <c r="H15" s="1" t="s">
        <v>642</v>
      </c>
      <c r="I15" s="1" t="s">
        <v>643</v>
      </c>
      <c r="J15" s="1" t="s">
        <v>1128</v>
      </c>
      <c r="K15" s="1">
        <v>11</v>
      </c>
      <c r="L15" s="1">
        <v>21</v>
      </c>
      <c r="M15" s="1">
        <v>26</v>
      </c>
      <c r="N15" s="1">
        <v>13</v>
      </c>
      <c r="O15" s="1">
        <v>39</v>
      </c>
      <c r="P15" s="1">
        <v>24</v>
      </c>
      <c r="Q15" s="1">
        <v>4</v>
      </c>
      <c r="R15" s="1">
        <v>21</v>
      </c>
      <c r="S15" s="1">
        <v>15</v>
      </c>
      <c r="T15" s="1">
        <v>5</v>
      </c>
      <c r="U15" s="1">
        <v>1</v>
      </c>
      <c r="V15" s="1"/>
      <c r="W15" s="1"/>
      <c r="X15" s="1"/>
      <c r="Y15" s="1"/>
      <c r="Z15" s="1"/>
      <c r="AA15" s="1"/>
      <c r="AB15" s="1"/>
      <c r="AC15" s="63">
        <v>180</v>
      </c>
      <c r="AD15" s="19">
        <v>170</v>
      </c>
      <c r="AE15" s="33">
        <f t="shared" si="0"/>
        <v>30600</v>
      </c>
      <c r="AF15" s="26">
        <v>72.340425531914889</v>
      </c>
    </row>
    <row r="16" spans="1:32" ht="35.450000000000003" customHeight="1" x14ac:dyDescent="0.25">
      <c r="A16" s="16"/>
      <c r="B16" s="1" t="s">
        <v>1124</v>
      </c>
      <c r="C16" s="1" t="s">
        <v>377</v>
      </c>
      <c r="D16" s="1" t="s">
        <v>336</v>
      </c>
      <c r="E16" s="2" t="s">
        <v>378</v>
      </c>
      <c r="F16" s="1" t="s">
        <v>405</v>
      </c>
      <c r="G16" s="1" t="s">
        <v>406</v>
      </c>
      <c r="H16" s="1" t="s">
        <v>659</v>
      </c>
      <c r="I16" s="1" t="s">
        <v>643</v>
      </c>
      <c r="J16" s="1" t="s">
        <v>1128</v>
      </c>
      <c r="K16" s="1">
        <v>15</v>
      </c>
      <c r="L16" s="1">
        <v>13</v>
      </c>
      <c r="M16" s="1">
        <v>23</v>
      </c>
      <c r="N16" s="1">
        <v>10</v>
      </c>
      <c r="O16" s="1">
        <v>25</v>
      </c>
      <c r="P16" s="1">
        <v>21</v>
      </c>
      <c r="Q16" s="1">
        <v>33</v>
      </c>
      <c r="R16" s="1">
        <v>18</v>
      </c>
      <c r="S16" s="1">
        <v>5</v>
      </c>
      <c r="T16" s="1">
        <v>5</v>
      </c>
      <c r="U16" s="1">
        <v>3</v>
      </c>
      <c r="V16" s="1"/>
      <c r="W16" s="1"/>
      <c r="X16" s="1"/>
      <c r="Y16" s="1"/>
      <c r="Z16" s="1"/>
      <c r="AA16" s="1"/>
      <c r="AB16" s="1"/>
      <c r="AC16" s="63">
        <v>171</v>
      </c>
      <c r="AD16" s="19">
        <v>130</v>
      </c>
      <c r="AE16" s="33">
        <f t="shared" si="0"/>
        <v>22230</v>
      </c>
      <c r="AF16" s="26">
        <v>55.319148936170208</v>
      </c>
    </row>
    <row r="17" spans="1:32" ht="35.450000000000003" customHeight="1" x14ac:dyDescent="0.25">
      <c r="A17" s="16"/>
      <c r="B17" s="1" t="s">
        <v>1124</v>
      </c>
      <c r="C17" s="1" t="s">
        <v>377</v>
      </c>
      <c r="D17" s="1" t="s">
        <v>336</v>
      </c>
      <c r="E17" s="2" t="s">
        <v>378</v>
      </c>
      <c r="F17" s="1" t="s">
        <v>407</v>
      </c>
      <c r="G17" s="1" t="s">
        <v>408</v>
      </c>
      <c r="H17" s="1" t="s">
        <v>659</v>
      </c>
      <c r="I17" s="1" t="s">
        <v>643</v>
      </c>
      <c r="J17" s="1" t="s">
        <v>1128</v>
      </c>
      <c r="K17" s="1">
        <v>3</v>
      </c>
      <c r="L17" s="1">
        <v>14</v>
      </c>
      <c r="M17" s="1">
        <v>18</v>
      </c>
      <c r="N17" s="1">
        <v>22</v>
      </c>
      <c r="O17" s="1">
        <v>20</v>
      </c>
      <c r="P17" s="1">
        <v>18</v>
      </c>
      <c r="Q17" s="1"/>
      <c r="R17" s="1">
        <v>17</v>
      </c>
      <c r="S17" s="1">
        <v>4</v>
      </c>
      <c r="T17" s="1">
        <v>6</v>
      </c>
      <c r="U17" s="1"/>
      <c r="V17" s="1"/>
      <c r="W17" s="1"/>
      <c r="X17" s="1"/>
      <c r="Y17" s="1"/>
      <c r="Z17" s="1"/>
      <c r="AA17" s="1"/>
      <c r="AB17" s="1"/>
      <c r="AC17" s="63">
        <v>122</v>
      </c>
      <c r="AD17" s="19">
        <v>130</v>
      </c>
      <c r="AE17" s="33">
        <f t="shared" si="0"/>
        <v>15860</v>
      </c>
      <c r="AF17" s="26">
        <v>55.319148936170208</v>
      </c>
    </row>
    <row r="18" spans="1:32" ht="35.450000000000003" customHeight="1" x14ac:dyDescent="0.25">
      <c r="A18" s="16"/>
      <c r="B18" s="1" t="s">
        <v>1124</v>
      </c>
      <c r="C18" s="1" t="s">
        <v>377</v>
      </c>
      <c r="D18" s="1" t="s">
        <v>336</v>
      </c>
      <c r="E18" s="2" t="s">
        <v>378</v>
      </c>
      <c r="F18" s="1" t="s">
        <v>409</v>
      </c>
      <c r="G18" s="1" t="s">
        <v>410</v>
      </c>
      <c r="H18" s="1" t="s">
        <v>642</v>
      </c>
      <c r="I18" s="1" t="s">
        <v>643</v>
      </c>
      <c r="J18" s="1" t="s">
        <v>1128</v>
      </c>
      <c r="K18" s="1">
        <v>7</v>
      </c>
      <c r="L18" s="1">
        <v>8</v>
      </c>
      <c r="M18" s="1">
        <v>10</v>
      </c>
      <c r="N18" s="1">
        <v>5</v>
      </c>
      <c r="O18" s="1">
        <v>21</v>
      </c>
      <c r="P18" s="1">
        <v>25</v>
      </c>
      <c r="Q18" s="1">
        <v>14</v>
      </c>
      <c r="R18" s="1">
        <v>5</v>
      </c>
      <c r="S18" s="1">
        <v>6</v>
      </c>
      <c r="T18" s="1">
        <v>4</v>
      </c>
      <c r="U18" s="1">
        <v>4</v>
      </c>
      <c r="V18" s="1"/>
      <c r="W18" s="1"/>
      <c r="X18" s="1"/>
      <c r="Y18" s="1"/>
      <c r="Z18" s="1"/>
      <c r="AA18" s="1"/>
      <c r="AB18" s="1"/>
      <c r="AC18" s="63">
        <v>109</v>
      </c>
      <c r="AD18" s="19">
        <v>160</v>
      </c>
      <c r="AE18" s="33">
        <f t="shared" si="0"/>
        <v>17440</v>
      </c>
      <c r="AF18" s="26">
        <v>68.085106382978722</v>
      </c>
    </row>
    <row r="19" spans="1:32" ht="35.450000000000003" customHeight="1" x14ac:dyDescent="0.25">
      <c r="A19" s="16"/>
      <c r="B19" s="1" t="s">
        <v>1124</v>
      </c>
      <c r="C19" s="1" t="s">
        <v>377</v>
      </c>
      <c r="D19" s="1" t="s">
        <v>336</v>
      </c>
      <c r="E19" s="2" t="s">
        <v>411</v>
      </c>
      <c r="F19" s="1" t="s">
        <v>412</v>
      </c>
      <c r="G19" s="1" t="s">
        <v>413</v>
      </c>
      <c r="H19" s="1" t="s">
        <v>649</v>
      </c>
      <c r="I19" s="1" t="s">
        <v>643</v>
      </c>
      <c r="J19" s="1" t="s">
        <v>1128</v>
      </c>
      <c r="K19" s="1">
        <v>11</v>
      </c>
      <c r="L19" s="1">
        <v>5</v>
      </c>
      <c r="M19" s="1">
        <v>4</v>
      </c>
      <c r="N19" s="1">
        <v>9</v>
      </c>
      <c r="O19" s="1"/>
      <c r="P19" s="1"/>
      <c r="Q19" s="1"/>
      <c r="R19" s="1"/>
      <c r="S19" s="1"/>
      <c r="T19" s="1">
        <v>3</v>
      </c>
      <c r="U19" s="1"/>
      <c r="V19" s="1"/>
      <c r="W19" s="1"/>
      <c r="X19" s="1"/>
      <c r="Y19" s="1"/>
      <c r="Z19" s="1"/>
      <c r="AA19" s="1"/>
      <c r="AB19" s="1"/>
      <c r="AC19" s="63">
        <v>32</v>
      </c>
      <c r="AD19" s="19">
        <v>160</v>
      </c>
      <c r="AE19" s="33">
        <f t="shared" si="0"/>
        <v>5120</v>
      </c>
      <c r="AF19" s="26">
        <v>68.085106382978722</v>
      </c>
    </row>
    <row r="20" spans="1:32" ht="35.450000000000003" customHeight="1" x14ac:dyDescent="0.25">
      <c r="A20" s="16"/>
      <c r="B20" s="1" t="s">
        <v>1124</v>
      </c>
      <c r="C20" s="1" t="s">
        <v>377</v>
      </c>
      <c r="D20" s="1" t="s">
        <v>336</v>
      </c>
      <c r="E20" s="2" t="s">
        <v>378</v>
      </c>
      <c r="F20" s="1" t="s">
        <v>414</v>
      </c>
      <c r="G20" s="1" t="s">
        <v>415</v>
      </c>
      <c r="H20" s="1" t="s">
        <v>642</v>
      </c>
      <c r="I20" s="1" t="s">
        <v>643</v>
      </c>
      <c r="J20" s="1" t="s">
        <v>1128</v>
      </c>
      <c r="K20" s="1">
        <v>2</v>
      </c>
      <c r="L20" s="1"/>
      <c r="M20" s="1">
        <v>2</v>
      </c>
      <c r="N20" s="1">
        <v>4</v>
      </c>
      <c r="O20" s="1">
        <v>1</v>
      </c>
      <c r="P20" s="1">
        <v>1</v>
      </c>
      <c r="Q20" s="1">
        <v>4</v>
      </c>
      <c r="R20" s="1"/>
      <c r="S20" s="1">
        <v>2</v>
      </c>
      <c r="T20" s="1">
        <v>3</v>
      </c>
      <c r="U20" s="1"/>
      <c r="V20" s="1"/>
      <c r="W20" s="1"/>
      <c r="X20" s="1"/>
      <c r="Y20" s="1"/>
      <c r="Z20" s="1"/>
      <c r="AA20" s="1"/>
      <c r="AB20" s="1"/>
      <c r="AC20" s="63">
        <v>19</v>
      </c>
      <c r="AD20" s="19">
        <v>150</v>
      </c>
      <c r="AE20" s="33">
        <f t="shared" si="0"/>
        <v>2850</v>
      </c>
      <c r="AF20" s="26">
        <v>63.829787234042549</v>
      </c>
    </row>
    <row r="21" spans="1:32" ht="35.450000000000003" customHeight="1" x14ac:dyDescent="0.25">
      <c r="A21" s="16"/>
      <c r="B21" s="1" t="s">
        <v>1124</v>
      </c>
      <c r="C21" s="1" t="s">
        <v>377</v>
      </c>
      <c r="D21" s="1" t="s">
        <v>336</v>
      </c>
      <c r="E21" s="2" t="s">
        <v>378</v>
      </c>
      <c r="F21" s="1" t="s">
        <v>416</v>
      </c>
      <c r="G21" s="1" t="s">
        <v>417</v>
      </c>
      <c r="H21" s="1" t="s">
        <v>642</v>
      </c>
      <c r="I21" s="1" t="s">
        <v>643</v>
      </c>
      <c r="J21" s="1" t="s">
        <v>1128</v>
      </c>
      <c r="K21" s="1">
        <v>2</v>
      </c>
      <c r="L21" s="1"/>
      <c r="M21" s="1"/>
      <c r="N21" s="1">
        <v>4</v>
      </c>
      <c r="O21" s="1"/>
      <c r="P21" s="1">
        <v>1</v>
      </c>
      <c r="Q21" s="1">
        <v>2</v>
      </c>
      <c r="R21" s="1"/>
      <c r="S21" s="1">
        <v>2</v>
      </c>
      <c r="T21" s="1">
        <v>3</v>
      </c>
      <c r="U21" s="1"/>
      <c r="V21" s="1"/>
      <c r="W21" s="1"/>
      <c r="X21" s="1"/>
      <c r="Y21" s="1"/>
      <c r="Z21" s="1"/>
      <c r="AA21" s="1"/>
      <c r="AB21" s="1"/>
      <c r="AC21" s="63">
        <v>14</v>
      </c>
      <c r="AD21" s="19">
        <v>150</v>
      </c>
      <c r="AE21" s="33">
        <f t="shared" si="0"/>
        <v>2100</v>
      </c>
      <c r="AF21" s="26">
        <v>63.829787234042549</v>
      </c>
    </row>
    <row r="22" spans="1:32" ht="35.450000000000003" customHeight="1" x14ac:dyDescent="0.25">
      <c r="A22" s="16"/>
      <c r="B22" s="1" t="s">
        <v>1124</v>
      </c>
      <c r="C22" s="1" t="s">
        <v>377</v>
      </c>
      <c r="D22" s="1" t="s">
        <v>336</v>
      </c>
      <c r="E22" s="2" t="s">
        <v>378</v>
      </c>
      <c r="F22" s="1" t="s">
        <v>418</v>
      </c>
      <c r="G22" s="1" t="s">
        <v>419</v>
      </c>
      <c r="H22" s="1" t="s">
        <v>649</v>
      </c>
      <c r="I22" s="1" t="s">
        <v>643</v>
      </c>
      <c r="J22" s="1" t="s">
        <v>1128</v>
      </c>
      <c r="K22" s="1"/>
      <c r="L22" s="1"/>
      <c r="M22" s="1"/>
      <c r="N22" s="1"/>
      <c r="O22" s="1">
        <v>5</v>
      </c>
      <c r="P22" s="1"/>
      <c r="Q22" s="1">
        <v>5</v>
      </c>
      <c r="R22" s="1"/>
      <c r="S22" s="1">
        <v>2</v>
      </c>
      <c r="T22" s="1"/>
      <c r="U22" s="1"/>
      <c r="V22" s="1"/>
      <c r="W22" s="1"/>
      <c r="X22" s="1"/>
      <c r="Y22" s="1"/>
      <c r="Z22" s="1"/>
      <c r="AA22" s="1"/>
      <c r="AB22" s="1"/>
      <c r="AC22" s="63">
        <v>12</v>
      </c>
      <c r="AD22" s="19">
        <v>150</v>
      </c>
      <c r="AE22" s="33">
        <f t="shared" si="0"/>
        <v>1800</v>
      </c>
      <c r="AF22" s="26">
        <v>63.829787234042549</v>
      </c>
    </row>
    <row r="23" spans="1:32" ht="35.450000000000003" customHeight="1" x14ac:dyDescent="0.25">
      <c r="A23" s="16"/>
      <c r="B23" s="1" t="s">
        <v>1124</v>
      </c>
      <c r="C23" s="1" t="s">
        <v>377</v>
      </c>
      <c r="D23" s="1" t="s">
        <v>336</v>
      </c>
      <c r="E23" s="2" t="s">
        <v>411</v>
      </c>
      <c r="F23" s="1" t="s">
        <v>420</v>
      </c>
      <c r="G23" s="1" t="s">
        <v>421</v>
      </c>
      <c r="H23" s="1" t="s">
        <v>642</v>
      </c>
      <c r="I23" s="1" t="s">
        <v>643</v>
      </c>
      <c r="J23" s="1" t="s">
        <v>1128</v>
      </c>
      <c r="K23" s="1"/>
      <c r="L23" s="1"/>
      <c r="M23" s="1"/>
      <c r="N23" s="1"/>
      <c r="O23" s="1"/>
      <c r="P23" s="1"/>
      <c r="Q23" s="1"/>
      <c r="R23" s="1">
        <v>10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63">
        <v>10</v>
      </c>
      <c r="AD23" s="19">
        <v>150</v>
      </c>
      <c r="AE23" s="33">
        <f t="shared" si="0"/>
        <v>1500</v>
      </c>
      <c r="AF23" s="26">
        <v>63.829787234042549</v>
      </c>
    </row>
    <row r="24" spans="1:32" ht="35.450000000000003" customHeight="1" x14ac:dyDescent="0.25">
      <c r="A24" s="16"/>
      <c r="B24" s="1" t="s">
        <v>1124</v>
      </c>
      <c r="C24" s="1" t="s">
        <v>377</v>
      </c>
      <c r="D24" s="1" t="s">
        <v>336</v>
      </c>
      <c r="E24" s="2" t="s">
        <v>378</v>
      </c>
      <c r="F24" s="1" t="s">
        <v>422</v>
      </c>
      <c r="G24" s="1" t="s">
        <v>423</v>
      </c>
      <c r="H24" s="1" t="s">
        <v>649</v>
      </c>
      <c r="I24" s="1" t="s">
        <v>674</v>
      </c>
      <c r="J24" s="1" t="s">
        <v>1128</v>
      </c>
      <c r="K24" s="1"/>
      <c r="L24" s="1"/>
      <c r="M24" s="1">
        <v>1</v>
      </c>
      <c r="N24" s="1">
        <v>1</v>
      </c>
      <c r="O24" s="1">
        <v>1</v>
      </c>
      <c r="P24" s="1">
        <v>1</v>
      </c>
      <c r="Q24" s="1">
        <v>1</v>
      </c>
      <c r="R24" s="1">
        <v>1</v>
      </c>
      <c r="S24" s="1">
        <v>1</v>
      </c>
      <c r="T24" s="1"/>
      <c r="U24" s="1"/>
      <c r="V24" s="1"/>
      <c r="W24" s="1"/>
      <c r="X24" s="1"/>
      <c r="Y24" s="1"/>
      <c r="Z24" s="1"/>
      <c r="AA24" s="1"/>
      <c r="AB24" s="1"/>
      <c r="AC24" s="63">
        <v>7</v>
      </c>
      <c r="AD24" s="19">
        <v>150</v>
      </c>
      <c r="AE24" s="33">
        <f t="shared" si="0"/>
        <v>1050</v>
      </c>
      <c r="AF24" s="26">
        <v>63.829787234042549</v>
      </c>
    </row>
    <row r="25" spans="1:32" ht="35.450000000000003" customHeight="1" x14ac:dyDescent="0.25">
      <c r="A25" s="16"/>
      <c r="B25" s="1" t="s">
        <v>1124</v>
      </c>
      <c r="C25" s="1" t="s">
        <v>377</v>
      </c>
      <c r="D25" s="1" t="s">
        <v>336</v>
      </c>
      <c r="E25" s="2" t="s">
        <v>378</v>
      </c>
      <c r="F25" s="1" t="s">
        <v>424</v>
      </c>
      <c r="G25" s="1" t="s">
        <v>425</v>
      </c>
      <c r="H25" s="1" t="s">
        <v>649</v>
      </c>
      <c r="I25" s="1" t="s">
        <v>793</v>
      </c>
      <c r="J25" s="1" t="s">
        <v>1128</v>
      </c>
      <c r="K25" s="1"/>
      <c r="L25" s="1">
        <v>3</v>
      </c>
      <c r="M25" s="1">
        <v>2</v>
      </c>
      <c r="N25" s="1"/>
      <c r="O25" s="1"/>
      <c r="P25" s="1"/>
      <c r="Q25" s="1"/>
      <c r="R25" s="1"/>
      <c r="S25" s="1"/>
      <c r="T25" s="1"/>
      <c r="U25" s="1">
        <v>1</v>
      </c>
      <c r="V25" s="1"/>
      <c r="W25" s="1"/>
      <c r="X25" s="1"/>
      <c r="Y25" s="1"/>
      <c r="Z25" s="1"/>
      <c r="AA25" s="1"/>
      <c r="AB25" s="1"/>
      <c r="AC25" s="63">
        <v>6</v>
      </c>
      <c r="AD25" s="19">
        <v>150</v>
      </c>
      <c r="AE25" s="33">
        <f t="shared" si="0"/>
        <v>900</v>
      </c>
      <c r="AF25" s="26">
        <v>63.829787234042549</v>
      </c>
    </row>
    <row r="26" spans="1:32" ht="35.450000000000003" customHeight="1" x14ac:dyDescent="0.25">
      <c r="A26" s="16"/>
      <c r="B26" s="1" t="s">
        <v>1124</v>
      </c>
      <c r="C26" s="1" t="s">
        <v>377</v>
      </c>
      <c r="D26" s="1" t="s">
        <v>336</v>
      </c>
      <c r="E26" s="2" t="s">
        <v>378</v>
      </c>
      <c r="F26" s="1" t="s">
        <v>426</v>
      </c>
      <c r="G26" s="1" t="s">
        <v>427</v>
      </c>
      <c r="H26" s="1" t="s">
        <v>649</v>
      </c>
      <c r="I26" s="1" t="s">
        <v>643</v>
      </c>
      <c r="J26" s="1" t="s">
        <v>1128</v>
      </c>
      <c r="K26" s="1">
        <v>3</v>
      </c>
      <c r="L26" s="1"/>
      <c r="M26" s="1"/>
      <c r="N26" s="1"/>
      <c r="O26" s="1"/>
      <c r="P26" s="1"/>
      <c r="Q26" s="1"/>
      <c r="R26" s="1">
        <v>2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63">
        <v>5</v>
      </c>
      <c r="AD26" s="19">
        <v>160</v>
      </c>
      <c r="AE26" s="33">
        <f t="shared" si="0"/>
        <v>800</v>
      </c>
      <c r="AF26" s="26">
        <v>68.085106382978722</v>
      </c>
    </row>
    <row r="27" spans="1:32" ht="35.450000000000003" customHeight="1" x14ac:dyDescent="0.25">
      <c r="A27" s="16"/>
      <c r="B27" s="1" t="s">
        <v>1124</v>
      </c>
      <c r="C27" s="1" t="s">
        <v>377</v>
      </c>
      <c r="D27" s="1" t="s">
        <v>336</v>
      </c>
      <c r="E27" s="2" t="s">
        <v>378</v>
      </c>
      <c r="F27" s="1" t="s">
        <v>428</v>
      </c>
      <c r="G27" s="1" t="s">
        <v>429</v>
      </c>
      <c r="H27" s="1" t="s">
        <v>649</v>
      </c>
      <c r="I27" s="1" t="s">
        <v>643</v>
      </c>
      <c r="J27" s="1" t="s">
        <v>1128</v>
      </c>
      <c r="K27" s="1"/>
      <c r="L27" s="1"/>
      <c r="M27" s="1"/>
      <c r="N27" s="1"/>
      <c r="O27" s="1">
        <v>5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63">
        <v>5</v>
      </c>
      <c r="AD27" s="19">
        <v>160</v>
      </c>
      <c r="AE27" s="33">
        <f t="shared" si="0"/>
        <v>800</v>
      </c>
      <c r="AF27" s="26">
        <v>68.085106382978722</v>
      </c>
    </row>
    <row r="28" spans="1:32" ht="35.450000000000003" customHeight="1" x14ac:dyDescent="0.25">
      <c r="A28" s="16"/>
      <c r="B28" s="1" t="s">
        <v>1124</v>
      </c>
      <c r="C28" s="1" t="s">
        <v>377</v>
      </c>
      <c r="D28" s="1" t="s">
        <v>336</v>
      </c>
      <c r="E28" s="2" t="s">
        <v>378</v>
      </c>
      <c r="F28" s="1" t="s">
        <v>430</v>
      </c>
      <c r="G28" s="1" t="s">
        <v>431</v>
      </c>
      <c r="H28" s="1" t="s">
        <v>649</v>
      </c>
      <c r="I28" s="1" t="s">
        <v>643</v>
      </c>
      <c r="J28" s="1" t="s">
        <v>1128</v>
      </c>
      <c r="K28" s="1">
        <v>1</v>
      </c>
      <c r="L28" s="1"/>
      <c r="M28" s="1">
        <v>1</v>
      </c>
      <c r="N28" s="1"/>
      <c r="O28" s="1">
        <v>2</v>
      </c>
      <c r="P28" s="1"/>
      <c r="Q28" s="1">
        <v>1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63">
        <v>5</v>
      </c>
      <c r="AD28" s="19">
        <v>170</v>
      </c>
      <c r="AE28" s="33">
        <f t="shared" si="0"/>
        <v>850</v>
      </c>
      <c r="AF28" s="26">
        <v>72.340425531914889</v>
      </c>
    </row>
    <row r="29" spans="1:32" ht="35.450000000000003" customHeight="1" x14ac:dyDescent="0.25">
      <c r="A29" s="16"/>
      <c r="B29" s="1" t="s">
        <v>1124</v>
      </c>
      <c r="C29" s="1" t="s">
        <v>377</v>
      </c>
      <c r="D29" s="1" t="s">
        <v>336</v>
      </c>
      <c r="E29" s="2" t="s">
        <v>378</v>
      </c>
      <c r="F29" s="1" t="s">
        <v>432</v>
      </c>
      <c r="G29" s="1" t="s">
        <v>433</v>
      </c>
      <c r="H29" s="1" t="s">
        <v>649</v>
      </c>
      <c r="I29" s="1" t="s">
        <v>793</v>
      </c>
      <c r="J29" s="1" t="s">
        <v>1128</v>
      </c>
      <c r="K29" s="1">
        <v>2</v>
      </c>
      <c r="L29" s="1">
        <v>3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63">
        <v>5</v>
      </c>
      <c r="AD29" s="19">
        <v>180</v>
      </c>
      <c r="AE29" s="33">
        <f t="shared" si="0"/>
        <v>900</v>
      </c>
      <c r="AF29" s="26">
        <v>76.595744680851055</v>
      </c>
    </row>
    <row r="30" spans="1:32" ht="35.450000000000003" customHeight="1" x14ac:dyDescent="0.25">
      <c r="A30" s="16"/>
      <c r="B30" s="1" t="s">
        <v>1124</v>
      </c>
      <c r="C30" s="1" t="s">
        <v>377</v>
      </c>
      <c r="D30" s="1" t="s">
        <v>336</v>
      </c>
      <c r="E30" s="2" t="s">
        <v>378</v>
      </c>
      <c r="F30" s="1" t="s">
        <v>434</v>
      </c>
      <c r="G30" s="1" t="s">
        <v>435</v>
      </c>
      <c r="H30" s="1" t="s">
        <v>649</v>
      </c>
      <c r="I30" s="1" t="s">
        <v>674</v>
      </c>
      <c r="J30" s="1" t="s">
        <v>1128</v>
      </c>
      <c r="K30" s="1">
        <v>5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63">
        <v>5</v>
      </c>
      <c r="AD30" s="19">
        <v>180</v>
      </c>
      <c r="AE30" s="33">
        <f t="shared" si="0"/>
        <v>900</v>
      </c>
      <c r="AF30" s="26">
        <v>76.595744680851055</v>
      </c>
    </row>
    <row r="31" spans="1:32" ht="35.450000000000003" customHeight="1" x14ac:dyDescent="0.25">
      <c r="A31" s="16"/>
      <c r="B31" s="1" t="s">
        <v>1124</v>
      </c>
      <c r="C31" s="1" t="s">
        <v>377</v>
      </c>
      <c r="D31" s="1" t="s">
        <v>336</v>
      </c>
      <c r="E31" s="2" t="s">
        <v>378</v>
      </c>
      <c r="F31" s="1" t="s">
        <v>436</v>
      </c>
      <c r="G31" s="1" t="s">
        <v>437</v>
      </c>
      <c r="H31" s="1" t="s">
        <v>649</v>
      </c>
      <c r="I31" s="1" t="s">
        <v>674</v>
      </c>
      <c r="J31" s="1" t="s">
        <v>1128</v>
      </c>
      <c r="K31" s="1">
        <v>4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63">
        <v>4</v>
      </c>
      <c r="AD31" s="19">
        <v>160</v>
      </c>
      <c r="AE31" s="33">
        <f t="shared" si="0"/>
        <v>640</v>
      </c>
      <c r="AF31" s="26">
        <v>68.085106382978722</v>
      </c>
    </row>
    <row r="32" spans="1:32" ht="35.450000000000003" customHeight="1" x14ac:dyDescent="0.25">
      <c r="A32" s="16"/>
      <c r="B32" s="1" t="s">
        <v>1124</v>
      </c>
      <c r="C32" s="1" t="s">
        <v>377</v>
      </c>
      <c r="D32" s="1" t="s">
        <v>336</v>
      </c>
      <c r="E32" s="2" t="s">
        <v>378</v>
      </c>
      <c r="F32" s="1" t="s">
        <v>438</v>
      </c>
      <c r="G32" s="1" t="s">
        <v>439</v>
      </c>
      <c r="H32" s="1" t="s">
        <v>649</v>
      </c>
      <c r="I32" s="1" t="s">
        <v>674</v>
      </c>
      <c r="J32" s="1" t="s">
        <v>1128</v>
      </c>
      <c r="K32" s="1"/>
      <c r="L32" s="1">
        <v>1</v>
      </c>
      <c r="M32" s="1">
        <v>1</v>
      </c>
      <c r="N32" s="1">
        <v>1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63">
        <v>3</v>
      </c>
      <c r="AD32" s="19">
        <v>160</v>
      </c>
      <c r="AE32" s="33">
        <f t="shared" si="0"/>
        <v>480</v>
      </c>
      <c r="AF32" s="26">
        <v>68.085106382978722</v>
      </c>
    </row>
    <row r="33" spans="1:32" ht="35.450000000000003" customHeight="1" x14ac:dyDescent="0.25">
      <c r="A33" s="16"/>
      <c r="B33" s="1" t="s">
        <v>1124</v>
      </c>
      <c r="C33" s="1" t="s">
        <v>377</v>
      </c>
      <c r="D33" s="1" t="s">
        <v>336</v>
      </c>
      <c r="E33" s="2" t="s">
        <v>411</v>
      </c>
      <c r="F33" s="1" t="s">
        <v>440</v>
      </c>
      <c r="G33" s="1" t="s">
        <v>441</v>
      </c>
      <c r="H33" s="1" t="s">
        <v>649</v>
      </c>
      <c r="I33" s="1" t="s">
        <v>643</v>
      </c>
      <c r="J33" s="1" t="s">
        <v>1128</v>
      </c>
      <c r="K33" s="1"/>
      <c r="L33" s="1"/>
      <c r="M33" s="1"/>
      <c r="N33" s="1"/>
      <c r="O33" s="1">
        <v>2</v>
      </c>
      <c r="P33" s="1"/>
      <c r="Q33" s="1"/>
      <c r="R33" s="1"/>
      <c r="S33" s="1">
        <v>1</v>
      </c>
      <c r="T33" s="1"/>
      <c r="U33" s="1"/>
      <c r="V33" s="1"/>
      <c r="W33" s="1"/>
      <c r="X33" s="1"/>
      <c r="Y33" s="1"/>
      <c r="Z33" s="1"/>
      <c r="AA33" s="1"/>
      <c r="AB33" s="1"/>
      <c r="AC33" s="63">
        <v>3</v>
      </c>
      <c r="AD33" s="19">
        <v>180</v>
      </c>
      <c r="AE33" s="33">
        <f t="shared" si="0"/>
        <v>540</v>
      </c>
      <c r="AF33" s="26">
        <v>76.595744680851055</v>
      </c>
    </row>
    <row r="34" spans="1:32" ht="35.450000000000003" customHeight="1" x14ac:dyDescent="0.25">
      <c r="A34" s="16"/>
      <c r="B34" s="1" t="s">
        <v>1124</v>
      </c>
      <c r="C34" s="1" t="s">
        <v>377</v>
      </c>
      <c r="D34" s="1" t="s">
        <v>336</v>
      </c>
      <c r="E34" s="2" t="s">
        <v>378</v>
      </c>
      <c r="F34" s="1" t="s">
        <v>442</v>
      </c>
      <c r="G34" s="1" t="s">
        <v>443</v>
      </c>
      <c r="H34" s="1" t="s">
        <v>649</v>
      </c>
      <c r="I34" s="1" t="s">
        <v>674</v>
      </c>
      <c r="J34" s="1" t="s">
        <v>1128</v>
      </c>
      <c r="K34" s="1"/>
      <c r="L34" s="1"/>
      <c r="M34" s="1">
        <v>1</v>
      </c>
      <c r="N34" s="1"/>
      <c r="O34" s="1"/>
      <c r="P34" s="1"/>
      <c r="Q34" s="1"/>
      <c r="R34" s="1">
        <v>1</v>
      </c>
      <c r="S34" s="1">
        <v>1</v>
      </c>
      <c r="T34" s="1"/>
      <c r="U34" s="1"/>
      <c r="V34" s="1"/>
      <c r="W34" s="1"/>
      <c r="X34" s="1"/>
      <c r="Y34" s="1"/>
      <c r="Z34" s="1"/>
      <c r="AA34" s="1"/>
      <c r="AB34" s="1"/>
      <c r="AC34" s="63">
        <v>3</v>
      </c>
      <c r="AD34" s="19">
        <v>160</v>
      </c>
      <c r="AE34" s="33">
        <f t="shared" si="0"/>
        <v>480</v>
      </c>
      <c r="AF34" s="26">
        <v>68.085106382978722</v>
      </c>
    </row>
    <row r="35" spans="1:32" ht="35.450000000000003" customHeight="1" x14ac:dyDescent="0.25">
      <c r="A35" s="16"/>
      <c r="B35" s="1" t="s">
        <v>1124</v>
      </c>
      <c r="C35" s="1" t="s">
        <v>377</v>
      </c>
      <c r="D35" s="1" t="s">
        <v>336</v>
      </c>
      <c r="E35" s="2" t="s">
        <v>378</v>
      </c>
      <c r="F35" s="1" t="s">
        <v>444</v>
      </c>
      <c r="G35" s="1" t="s">
        <v>445</v>
      </c>
      <c r="H35" s="1" t="s">
        <v>649</v>
      </c>
      <c r="I35" s="1" t="s">
        <v>674</v>
      </c>
      <c r="J35" s="1" t="s">
        <v>1128</v>
      </c>
      <c r="K35" s="1">
        <v>3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63">
        <v>3</v>
      </c>
      <c r="AD35" s="19">
        <v>180</v>
      </c>
      <c r="AE35" s="33">
        <f t="shared" si="0"/>
        <v>540</v>
      </c>
      <c r="AF35" s="26">
        <v>76.595744680851055</v>
      </c>
    </row>
    <row r="36" spans="1:32" ht="35.450000000000003" customHeight="1" x14ac:dyDescent="0.25">
      <c r="A36" s="16"/>
      <c r="B36" s="1" t="s">
        <v>1124</v>
      </c>
      <c r="C36" s="1" t="s">
        <v>377</v>
      </c>
      <c r="D36" s="1" t="s">
        <v>336</v>
      </c>
      <c r="E36" s="2" t="s">
        <v>378</v>
      </c>
      <c r="F36" s="1" t="s">
        <v>446</v>
      </c>
      <c r="G36" s="1" t="s">
        <v>447</v>
      </c>
      <c r="H36" s="1" t="s">
        <v>649</v>
      </c>
      <c r="I36" s="1" t="s">
        <v>836</v>
      </c>
      <c r="J36" s="1" t="s">
        <v>1128</v>
      </c>
      <c r="K36" s="1"/>
      <c r="L36" s="1"/>
      <c r="M36" s="1"/>
      <c r="N36" s="1"/>
      <c r="O36" s="1"/>
      <c r="P36" s="1">
        <v>2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63">
        <v>2</v>
      </c>
      <c r="AD36" s="19">
        <v>160</v>
      </c>
      <c r="AE36" s="33">
        <f t="shared" si="0"/>
        <v>320</v>
      </c>
      <c r="AF36" s="26">
        <v>68.085106382978722</v>
      </c>
    </row>
    <row r="37" spans="1:32" ht="35.450000000000003" customHeight="1" x14ac:dyDescent="0.25">
      <c r="A37" s="16"/>
      <c r="B37" s="1" t="s">
        <v>1124</v>
      </c>
      <c r="C37" s="1" t="s">
        <v>377</v>
      </c>
      <c r="D37" s="1" t="s">
        <v>336</v>
      </c>
      <c r="E37" s="2" t="s">
        <v>378</v>
      </c>
      <c r="F37" s="1" t="s">
        <v>448</v>
      </c>
      <c r="G37" s="1" t="s">
        <v>449</v>
      </c>
      <c r="H37" s="1" t="s">
        <v>649</v>
      </c>
      <c r="I37" s="1" t="s">
        <v>836</v>
      </c>
      <c r="J37" s="1" t="s">
        <v>1128</v>
      </c>
      <c r="K37" s="1"/>
      <c r="L37" s="1"/>
      <c r="M37" s="1"/>
      <c r="N37" s="1">
        <v>1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63">
        <v>1</v>
      </c>
      <c r="AD37" s="19">
        <v>160</v>
      </c>
      <c r="AE37" s="33">
        <f t="shared" si="0"/>
        <v>160</v>
      </c>
      <c r="AF37" s="26">
        <v>68.085106382978722</v>
      </c>
    </row>
    <row r="38" spans="1:32" ht="35.450000000000003" customHeight="1" x14ac:dyDescent="0.25">
      <c r="A38" s="16"/>
      <c r="B38" s="1" t="s">
        <v>1124</v>
      </c>
      <c r="C38" s="1" t="s">
        <v>450</v>
      </c>
      <c r="D38" s="1" t="s">
        <v>336</v>
      </c>
      <c r="E38" s="2" t="s">
        <v>451</v>
      </c>
      <c r="F38" s="1" t="s">
        <v>452</v>
      </c>
      <c r="G38" s="1" t="s">
        <v>453</v>
      </c>
      <c r="H38" s="1" t="s">
        <v>649</v>
      </c>
      <c r="I38" s="1" t="s">
        <v>643</v>
      </c>
      <c r="J38" s="1" t="s">
        <v>1128</v>
      </c>
      <c r="K38" s="1"/>
      <c r="L38" s="1">
        <v>10</v>
      </c>
      <c r="M38" s="1">
        <v>19</v>
      </c>
      <c r="N38" s="1">
        <v>7</v>
      </c>
      <c r="O38" s="1">
        <v>23</v>
      </c>
      <c r="P38" s="1">
        <v>13</v>
      </c>
      <c r="Q38" s="1">
        <v>6</v>
      </c>
      <c r="R38" s="1">
        <v>15</v>
      </c>
      <c r="S38" s="1">
        <v>6</v>
      </c>
      <c r="T38" s="1"/>
      <c r="U38" s="1"/>
      <c r="V38" s="1"/>
      <c r="W38" s="1"/>
      <c r="X38" s="1"/>
      <c r="Y38" s="1"/>
      <c r="Z38" s="1"/>
      <c r="AA38" s="1"/>
      <c r="AB38" s="1"/>
      <c r="AC38" s="63">
        <v>99</v>
      </c>
      <c r="AD38" s="19">
        <v>170</v>
      </c>
      <c r="AE38" s="33">
        <f t="shared" si="0"/>
        <v>16830</v>
      </c>
      <c r="AF38" s="26">
        <v>72.340425531914889</v>
      </c>
    </row>
    <row r="39" spans="1:32" ht="35.450000000000003" customHeight="1" x14ac:dyDescent="0.25">
      <c r="A39" s="16"/>
      <c r="B39" s="1" t="s">
        <v>1124</v>
      </c>
      <c r="C39" s="1" t="s">
        <v>450</v>
      </c>
      <c r="D39" s="1" t="s">
        <v>336</v>
      </c>
      <c r="E39" s="2" t="s">
        <v>451</v>
      </c>
      <c r="F39" s="1" t="s">
        <v>454</v>
      </c>
      <c r="G39" s="1" t="s">
        <v>455</v>
      </c>
      <c r="H39" s="1" t="s">
        <v>649</v>
      </c>
      <c r="I39" s="1" t="s">
        <v>643</v>
      </c>
      <c r="J39" s="1" t="s">
        <v>1128</v>
      </c>
      <c r="K39" s="1">
        <v>7</v>
      </c>
      <c r="L39" s="1">
        <v>9</v>
      </c>
      <c r="M39" s="1">
        <v>9</v>
      </c>
      <c r="N39" s="1">
        <v>6</v>
      </c>
      <c r="O39" s="1">
        <v>15</v>
      </c>
      <c r="P39" s="1">
        <v>9</v>
      </c>
      <c r="Q39" s="1">
        <v>8</v>
      </c>
      <c r="R39" s="1">
        <v>13</v>
      </c>
      <c r="S39" s="1">
        <v>7</v>
      </c>
      <c r="T39" s="1">
        <v>7</v>
      </c>
      <c r="U39" s="1">
        <v>3</v>
      </c>
      <c r="V39" s="1"/>
      <c r="W39" s="1"/>
      <c r="X39" s="1"/>
      <c r="Y39" s="1"/>
      <c r="Z39" s="1"/>
      <c r="AA39" s="1"/>
      <c r="AB39" s="1"/>
      <c r="AC39" s="63">
        <v>93</v>
      </c>
      <c r="AD39" s="19">
        <v>230</v>
      </c>
      <c r="AE39" s="33">
        <f t="shared" si="0"/>
        <v>21390</v>
      </c>
      <c r="AF39" s="26">
        <v>97.872340425531917</v>
      </c>
    </row>
    <row r="40" spans="1:32" ht="35.450000000000003" customHeight="1" x14ac:dyDescent="0.25">
      <c r="A40" s="16"/>
      <c r="B40" s="1" t="s">
        <v>1124</v>
      </c>
      <c r="C40" s="1" t="s">
        <v>450</v>
      </c>
      <c r="D40" s="1" t="s">
        <v>336</v>
      </c>
      <c r="E40" s="2" t="s">
        <v>451</v>
      </c>
      <c r="F40" s="1" t="s">
        <v>456</v>
      </c>
      <c r="G40" s="1" t="s">
        <v>457</v>
      </c>
      <c r="H40" s="1" t="s">
        <v>649</v>
      </c>
      <c r="I40" s="1" t="s">
        <v>643</v>
      </c>
      <c r="J40" s="1" t="s">
        <v>1128</v>
      </c>
      <c r="K40" s="1">
        <v>8</v>
      </c>
      <c r="L40" s="1">
        <v>11</v>
      </c>
      <c r="M40" s="1">
        <v>11</v>
      </c>
      <c r="N40" s="1">
        <v>12</v>
      </c>
      <c r="O40" s="1">
        <v>18</v>
      </c>
      <c r="P40" s="1">
        <v>16</v>
      </c>
      <c r="Q40" s="1">
        <v>2</v>
      </c>
      <c r="R40" s="1">
        <v>7</v>
      </c>
      <c r="S40" s="1">
        <v>4</v>
      </c>
      <c r="T40" s="1"/>
      <c r="U40" s="1">
        <v>1</v>
      </c>
      <c r="V40" s="1"/>
      <c r="W40" s="1"/>
      <c r="X40" s="1"/>
      <c r="Y40" s="1"/>
      <c r="Z40" s="1"/>
      <c r="AA40" s="1"/>
      <c r="AB40" s="1"/>
      <c r="AC40" s="63">
        <v>90</v>
      </c>
      <c r="AD40" s="19">
        <v>230</v>
      </c>
      <c r="AE40" s="33">
        <f t="shared" si="0"/>
        <v>20700</v>
      </c>
      <c r="AF40" s="26">
        <v>97.872340425531917</v>
      </c>
    </row>
    <row r="41" spans="1:32" ht="35.450000000000003" customHeight="1" x14ac:dyDescent="0.25">
      <c r="A41" s="16"/>
      <c r="B41" s="1" t="s">
        <v>1124</v>
      </c>
      <c r="C41" s="1" t="s">
        <v>450</v>
      </c>
      <c r="D41" s="1" t="s">
        <v>336</v>
      </c>
      <c r="E41" s="2" t="s">
        <v>451</v>
      </c>
      <c r="F41" s="1" t="s">
        <v>458</v>
      </c>
      <c r="G41" s="1" t="s">
        <v>459</v>
      </c>
      <c r="H41" s="1" t="s">
        <v>649</v>
      </c>
      <c r="I41" s="1" t="s">
        <v>643</v>
      </c>
      <c r="J41" s="1" t="s">
        <v>1128</v>
      </c>
      <c r="K41" s="1">
        <v>7</v>
      </c>
      <c r="L41" s="1">
        <v>4</v>
      </c>
      <c r="M41" s="1">
        <v>10</v>
      </c>
      <c r="N41" s="1">
        <v>17</v>
      </c>
      <c r="O41" s="1">
        <v>10</v>
      </c>
      <c r="P41" s="1">
        <v>6</v>
      </c>
      <c r="Q41" s="1">
        <v>9</v>
      </c>
      <c r="R41" s="1">
        <v>5</v>
      </c>
      <c r="S41" s="1">
        <v>3</v>
      </c>
      <c r="T41" s="1">
        <v>7</v>
      </c>
      <c r="U41" s="1">
        <v>5</v>
      </c>
      <c r="V41" s="1"/>
      <c r="W41" s="1"/>
      <c r="X41" s="1"/>
      <c r="Y41" s="1"/>
      <c r="Z41" s="1"/>
      <c r="AA41" s="1"/>
      <c r="AB41" s="1"/>
      <c r="AC41" s="63">
        <v>83</v>
      </c>
      <c r="AD41" s="19">
        <v>190</v>
      </c>
      <c r="AE41" s="33">
        <f t="shared" si="0"/>
        <v>15770</v>
      </c>
      <c r="AF41" s="26">
        <v>80.851063829787236</v>
      </c>
    </row>
    <row r="42" spans="1:32" ht="35.450000000000003" customHeight="1" x14ac:dyDescent="0.25">
      <c r="A42" s="16"/>
      <c r="B42" s="1" t="s">
        <v>1124</v>
      </c>
      <c r="C42" s="1" t="s">
        <v>450</v>
      </c>
      <c r="D42" s="1" t="s">
        <v>336</v>
      </c>
      <c r="E42" s="2" t="s">
        <v>451</v>
      </c>
      <c r="F42" s="1" t="s">
        <v>460</v>
      </c>
      <c r="G42" s="1" t="s">
        <v>461</v>
      </c>
      <c r="H42" s="1" t="s">
        <v>642</v>
      </c>
      <c r="I42" s="1" t="s">
        <v>643</v>
      </c>
      <c r="J42" s="1" t="s">
        <v>1128</v>
      </c>
      <c r="K42" s="1"/>
      <c r="L42" s="1">
        <v>4</v>
      </c>
      <c r="M42" s="1">
        <v>4</v>
      </c>
      <c r="N42" s="1">
        <v>4</v>
      </c>
      <c r="O42" s="1">
        <v>5</v>
      </c>
      <c r="P42" s="1">
        <v>3</v>
      </c>
      <c r="Q42" s="1">
        <v>3</v>
      </c>
      <c r="R42" s="1">
        <v>4</v>
      </c>
      <c r="S42" s="1">
        <v>5</v>
      </c>
      <c r="T42" s="1"/>
      <c r="U42" s="1"/>
      <c r="V42" s="1"/>
      <c r="W42" s="1"/>
      <c r="X42" s="1"/>
      <c r="Y42" s="1"/>
      <c r="Z42" s="1"/>
      <c r="AA42" s="1"/>
      <c r="AB42" s="1"/>
      <c r="AC42" s="63">
        <v>32</v>
      </c>
      <c r="AD42" s="19">
        <v>210</v>
      </c>
      <c r="AE42" s="33">
        <f t="shared" si="0"/>
        <v>6720</v>
      </c>
      <c r="AF42" s="26">
        <v>89.361702127659569</v>
      </c>
    </row>
    <row r="43" spans="1:32" ht="35.450000000000003" customHeight="1" x14ac:dyDescent="0.25">
      <c r="A43" s="16"/>
      <c r="B43" s="1" t="s">
        <v>1124</v>
      </c>
      <c r="C43" s="1" t="s">
        <v>450</v>
      </c>
      <c r="D43" s="1" t="s">
        <v>336</v>
      </c>
      <c r="E43" s="2" t="s">
        <v>451</v>
      </c>
      <c r="F43" s="1" t="s">
        <v>462</v>
      </c>
      <c r="G43" s="1" t="s">
        <v>463</v>
      </c>
      <c r="H43" s="1" t="s">
        <v>642</v>
      </c>
      <c r="I43" s="1" t="s">
        <v>643</v>
      </c>
      <c r="J43" s="1" t="s">
        <v>1128</v>
      </c>
      <c r="K43" s="1"/>
      <c r="L43" s="1">
        <v>3</v>
      </c>
      <c r="M43" s="1"/>
      <c r="N43" s="1">
        <v>4</v>
      </c>
      <c r="O43" s="1"/>
      <c r="P43" s="1"/>
      <c r="Q43" s="1">
        <v>3</v>
      </c>
      <c r="R43" s="1"/>
      <c r="S43" s="1">
        <v>1</v>
      </c>
      <c r="T43" s="1"/>
      <c r="U43" s="1">
        <v>5</v>
      </c>
      <c r="V43" s="1"/>
      <c r="W43" s="1"/>
      <c r="X43" s="1"/>
      <c r="Y43" s="1"/>
      <c r="Z43" s="1"/>
      <c r="AA43" s="1"/>
      <c r="AB43" s="1"/>
      <c r="AC43" s="63">
        <v>16</v>
      </c>
      <c r="AD43" s="19">
        <v>210</v>
      </c>
      <c r="AE43" s="33">
        <f t="shared" si="0"/>
        <v>3360</v>
      </c>
      <c r="AF43" s="26">
        <v>89.361702127659569</v>
      </c>
    </row>
    <row r="44" spans="1:32" ht="35.450000000000003" customHeight="1" x14ac:dyDescent="0.25">
      <c r="A44" s="16"/>
      <c r="B44" s="1" t="s">
        <v>1124</v>
      </c>
      <c r="C44" s="1" t="s">
        <v>450</v>
      </c>
      <c r="D44" s="1" t="s">
        <v>336</v>
      </c>
      <c r="E44" s="2" t="s">
        <v>411</v>
      </c>
      <c r="F44" s="1" t="s">
        <v>464</v>
      </c>
      <c r="G44" s="1" t="s">
        <v>465</v>
      </c>
      <c r="H44" s="1" t="s">
        <v>649</v>
      </c>
      <c r="I44" s="1" t="s">
        <v>643</v>
      </c>
      <c r="J44" s="1" t="s">
        <v>1128</v>
      </c>
      <c r="K44" s="1"/>
      <c r="L44" s="1"/>
      <c r="M44" s="1"/>
      <c r="N44" s="1"/>
      <c r="O44" s="1">
        <v>8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63">
        <v>8</v>
      </c>
      <c r="AD44" s="19">
        <v>180</v>
      </c>
      <c r="AE44" s="33">
        <f t="shared" si="0"/>
        <v>1440</v>
      </c>
      <c r="AF44" s="26">
        <v>76.595744680851055</v>
      </c>
    </row>
    <row r="45" spans="1:32" ht="35.450000000000003" customHeight="1" x14ac:dyDescent="0.25">
      <c r="A45" s="16"/>
      <c r="B45" s="1" t="s">
        <v>1124</v>
      </c>
      <c r="C45" s="1" t="s">
        <v>450</v>
      </c>
      <c r="D45" s="1" t="s">
        <v>336</v>
      </c>
      <c r="E45" s="2" t="s">
        <v>451</v>
      </c>
      <c r="F45" s="1" t="s">
        <v>466</v>
      </c>
      <c r="G45" s="1" t="s">
        <v>467</v>
      </c>
      <c r="H45" s="1" t="s">
        <v>649</v>
      </c>
      <c r="I45" s="1" t="s">
        <v>674</v>
      </c>
      <c r="J45" s="1" t="s">
        <v>1128</v>
      </c>
      <c r="K45" s="1">
        <v>2</v>
      </c>
      <c r="L45" s="1">
        <v>1</v>
      </c>
      <c r="M45" s="1"/>
      <c r="N45" s="1"/>
      <c r="O45" s="1"/>
      <c r="P45" s="1"/>
      <c r="Q45" s="1"/>
      <c r="R45" s="1"/>
      <c r="S45" s="1"/>
      <c r="T45" s="1"/>
      <c r="U45" s="1">
        <v>2</v>
      </c>
      <c r="V45" s="1"/>
      <c r="W45" s="1"/>
      <c r="X45" s="1"/>
      <c r="Y45" s="1"/>
      <c r="Z45" s="1"/>
      <c r="AA45" s="1"/>
      <c r="AB45" s="1"/>
      <c r="AC45" s="63">
        <v>5</v>
      </c>
      <c r="AD45" s="19">
        <v>180</v>
      </c>
      <c r="AE45" s="33">
        <f t="shared" si="0"/>
        <v>900</v>
      </c>
      <c r="AF45" s="26">
        <v>76.595744680851055</v>
      </c>
    </row>
    <row r="46" spans="1:32" ht="35.450000000000003" customHeight="1" x14ac:dyDescent="0.25">
      <c r="A46" s="16"/>
      <c r="B46" s="1" t="s">
        <v>1124</v>
      </c>
      <c r="C46" s="1" t="s">
        <v>450</v>
      </c>
      <c r="D46" s="1" t="s">
        <v>336</v>
      </c>
      <c r="E46" s="2" t="s">
        <v>451</v>
      </c>
      <c r="F46" s="1" t="s">
        <v>468</v>
      </c>
      <c r="G46" s="1" t="s">
        <v>469</v>
      </c>
      <c r="H46" s="1" t="s">
        <v>649</v>
      </c>
      <c r="I46" s="1" t="s">
        <v>674</v>
      </c>
      <c r="J46" s="1" t="s">
        <v>1128</v>
      </c>
      <c r="K46" s="1"/>
      <c r="L46" s="1"/>
      <c r="M46" s="1">
        <v>1</v>
      </c>
      <c r="N46" s="1"/>
      <c r="O46" s="1">
        <v>1</v>
      </c>
      <c r="P46" s="1">
        <v>1</v>
      </c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63">
        <v>3</v>
      </c>
      <c r="AD46" s="19">
        <v>190</v>
      </c>
      <c r="AE46" s="33">
        <f t="shared" si="0"/>
        <v>570</v>
      </c>
      <c r="AF46" s="26">
        <v>80.851063829787236</v>
      </c>
    </row>
    <row r="47" spans="1:32" ht="35.450000000000003" customHeight="1" x14ac:dyDescent="0.25">
      <c r="A47" s="16"/>
      <c r="B47" s="1" t="s">
        <v>637</v>
      </c>
      <c r="C47" s="1" t="s">
        <v>470</v>
      </c>
      <c r="D47" s="1" t="s">
        <v>336</v>
      </c>
      <c r="E47" s="2" t="s">
        <v>378</v>
      </c>
      <c r="F47" s="1" t="s">
        <v>471</v>
      </c>
      <c r="G47" s="1" t="s">
        <v>472</v>
      </c>
      <c r="H47" s="1" t="s">
        <v>649</v>
      </c>
      <c r="I47" s="1" t="s">
        <v>643</v>
      </c>
      <c r="J47" s="1" t="s">
        <v>644</v>
      </c>
      <c r="K47" s="1"/>
      <c r="L47" s="1"/>
      <c r="M47" s="1"/>
      <c r="N47" s="1"/>
      <c r="O47" s="1"/>
      <c r="P47" s="1"/>
      <c r="Q47" s="1">
        <v>20</v>
      </c>
      <c r="R47" s="1">
        <v>23</v>
      </c>
      <c r="S47" s="1">
        <v>43</v>
      </c>
      <c r="T47" s="1">
        <v>28</v>
      </c>
      <c r="U47" s="1">
        <v>65</v>
      </c>
      <c r="V47" s="1">
        <v>31</v>
      </c>
      <c r="W47" s="1">
        <v>65</v>
      </c>
      <c r="X47" s="1">
        <v>51</v>
      </c>
      <c r="Y47" s="1">
        <v>25</v>
      </c>
      <c r="Z47" s="1">
        <v>23</v>
      </c>
      <c r="AA47" s="1">
        <v>22</v>
      </c>
      <c r="AB47" s="1">
        <v>8</v>
      </c>
      <c r="AC47" s="63">
        <v>404</v>
      </c>
      <c r="AD47" s="19">
        <v>170</v>
      </c>
      <c r="AE47" s="33">
        <f t="shared" si="0"/>
        <v>68680</v>
      </c>
      <c r="AF47" s="26">
        <v>72.340425531914889</v>
      </c>
    </row>
    <row r="48" spans="1:32" ht="35.450000000000003" customHeight="1" x14ac:dyDescent="0.25">
      <c r="A48" s="16"/>
      <c r="B48" s="1" t="s">
        <v>637</v>
      </c>
      <c r="C48" s="1" t="s">
        <v>470</v>
      </c>
      <c r="D48" s="1" t="s">
        <v>336</v>
      </c>
      <c r="E48" s="2" t="s">
        <v>378</v>
      </c>
      <c r="F48" s="1" t="s">
        <v>473</v>
      </c>
      <c r="G48" s="1" t="s">
        <v>474</v>
      </c>
      <c r="H48" s="1" t="s">
        <v>649</v>
      </c>
      <c r="I48" s="1" t="s">
        <v>643</v>
      </c>
      <c r="J48" s="1" t="s">
        <v>644</v>
      </c>
      <c r="K48" s="1"/>
      <c r="L48" s="1"/>
      <c r="M48" s="1"/>
      <c r="N48" s="1"/>
      <c r="O48" s="1"/>
      <c r="P48" s="1"/>
      <c r="Q48" s="1">
        <v>5</v>
      </c>
      <c r="R48" s="1">
        <v>15</v>
      </c>
      <c r="S48" s="1">
        <v>33</v>
      </c>
      <c r="T48" s="1">
        <v>24</v>
      </c>
      <c r="U48" s="1">
        <v>48</v>
      </c>
      <c r="V48" s="1">
        <v>35</v>
      </c>
      <c r="W48" s="1">
        <v>50</v>
      </c>
      <c r="X48" s="1">
        <v>39</v>
      </c>
      <c r="Y48" s="1">
        <v>21</v>
      </c>
      <c r="Z48" s="1">
        <v>28</v>
      </c>
      <c r="AA48" s="1">
        <v>10</v>
      </c>
      <c r="AB48" s="1">
        <v>2</v>
      </c>
      <c r="AC48" s="63">
        <v>310</v>
      </c>
      <c r="AD48" s="19">
        <v>170</v>
      </c>
      <c r="AE48" s="33">
        <f t="shared" si="0"/>
        <v>52700</v>
      </c>
      <c r="AF48" s="26">
        <v>72.340425531914889</v>
      </c>
    </row>
    <row r="49" spans="1:32" ht="35.450000000000003" customHeight="1" x14ac:dyDescent="0.25">
      <c r="A49" s="16"/>
      <c r="B49" s="1" t="s">
        <v>637</v>
      </c>
      <c r="C49" s="1" t="s">
        <v>470</v>
      </c>
      <c r="D49" s="1" t="s">
        <v>336</v>
      </c>
      <c r="E49" s="2" t="s">
        <v>378</v>
      </c>
      <c r="F49" s="1" t="s">
        <v>475</v>
      </c>
      <c r="G49" s="1" t="s">
        <v>476</v>
      </c>
      <c r="H49" s="1" t="s">
        <v>649</v>
      </c>
      <c r="I49" s="1" t="s">
        <v>643</v>
      </c>
      <c r="J49" s="1" t="s">
        <v>644</v>
      </c>
      <c r="K49" s="1"/>
      <c r="L49" s="1"/>
      <c r="M49" s="1"/>
      <c r="N49" s="1"/>
      <c r="O49" s="1"/>
      <c r="P49" s="1"/>
      <c r="Q49" s="1">
        <v>1</v>
      </c>
      <c r="R49" s="1">
        <v>12</v>
      </c>
      <c r="S49" s="1">
        <v>10</v>
      </c>
      <c r="T49" s="1">
        <v>8</v>
      </c>
      <c r="U49" s="1">
        <v>27</v>
      </c>
      <c r="V49" s="1">
        <v>14</v>
      </c>
      <c r="W49" s="1">
        <v>21</v>
      </c>
      <c r="X49" s="1">
        <v>19</v>
      </c>
      <c r="Y49" s="1">
        <v>7</v>
      </c>
      <c r="Z49" s="1">
        <v>17</v>
      </c>
      <c r="AA49" s="1">
        <v>10</v>
      </c>
      <c r="AB49" s="1">
        <v>5</v>
      </c>
      <c r="AC49" s="63">
        <v>151</v>
      </c>
      <c r="AD49" s="19">
        <v>160</v>
      </c>
      <c r="AE49" s="33">
        <f t="shared" si="0"/>
        <v>24160</v>
      </c>
      <c r="AF49" s="26">
        <v>68.085106382978722</v>
      </c>
    </row>
    <row r="50" spans="1:32" ht="35.450000000000003" customHeight="1" x14ac:dyDescent="0.25">
      <c r="A50" s="16"/>
      <c r="B50" s="1" t="s">
        <v>637</v>
      </c>
      <c r="C50" s="1" t="s">
        <v>470</v>
      </c>
      <c r="D50" s="1" t="s">
        <v>336</v>
      </c>
      <c r="E50" s="2" t="s">
        <v>378</v>
      </c>
      <c r="F50" s="1" t="s">
        <v>477</v>
      </c>
      <c r="G50" s="1" t="s">
        <v>478</v>
      </c>
      <c r="H50" s="1" t="s">
        <v>659</v>
      </c>
      <c r="I50" s="1" t="s">
        <v>643</v>
      </c>
      <c r="J50" s="1" t="s">
        <v>644</v>
      </c>
      <c r="K50" s="1"/>
      <c r="L50" s="1"/>
      <c r="M50" s="1"/>
      <c r="N50" s="1"/>
      <c r="O50" s="1"/>
      <c r="P50" s="1"/>
      <c r="Q50" s="1">
        <v>8</v>
      </c>
      <c r="R50" s="1">
        <v>6</v>
      </c>
      <c r="S50" s="1">
        <v>9</v>
      </c>
      <c r="T50" s="1">
        <v>7</v>
      </c>
      <c r="U50" s="1">
        <v>15</v>
      </c>
      <c r="V50" s="1">
        <v>8</v>
      </c>
      <c r="W50" s="1">
        <v>22</v>
      </c>
      <c r="X50" s="1">
        <v>13</v>
      </c>
      <c r="Y50" s="1"/>
      <c r="Z50" s="1">
        <v>8</v>
      </c>
      <c r="AA50" s="1"/>
      <c r="AB50" s="1">
        <v>6</v>
      </c>
      <c r="AC50" s="63">
        <v>102</v>
      </c>
      <c r="AD50" s="19">
        <v>130</v>
      </c>
      <c r="AE50" s="33">
        <f t="shared" si="0"/>
        <v>13260</v>
      </c>
      <c r="AF50" s="26">
        <v>55.319148936170208</v>
      </c>
    </row>
    <row r="51" spans="1:32" ht="35.450000000000003" customHeight="1" x14ac:dyDescent="0.25">
      <c r="A51" s="16"/>
      <c r="B51" s="1" t="s">
        <v>637</v>
      </c>
      <c r="C51" s="1" t="s">
        <v>470</v>
      </c>
      <c r="D51" s="1" t="s">
        <v>336</v>
      </c>
      <c r="E51" s="2" t="s">
        <v>378</v>
      </c>
      <c r="F51" s="1" t="s">
        <v>479</v>
      </c>
      <c r="G51" s="1" t="s">
        <v>480</v>
      </c>
      <c r="H51" s="1" t="s">
        <v>659</v>
      </c>
      <c r="I51" s="1" t="s">
        <v>643</v>
      </c>
      <c r="J51" s="1" t="s">
        <v>644</v>
      </c>
      <c r="K51" s="1"/>
      <c r="L51" s="1"/>
      <c r="M51" s="1"/>
      <c r="N51" s="1"/>
      <c r="O51" s="1"/>
      <c r="P51" s="1"/>
      <c r="Q51" s="1">
        <v>9</v>
      </c>
      <c r="R51" s="1">
        <v>9</v>
      </c>
      <c r="S51" s="1">
        <v>15</v>
      </c>
      <c r="T51" s="1">
        <v>7</v>
      </c>
      <c r="U51" s="1">
        <v>14</v>
      </c>
      <c r="V51" s="1"/>
      <c r="W51" s="1">
        <v>11</v>
      </c>
      <c r="X51" s="1">
        <v>19</v>
      </c>
      <c r="Y51" s="1">
        <v>1</v>
      </c>
      <c r="Z51" s="1">
        <v>5</v>
      </c>
      <c r="AA51" s="1">
        <v>3</v>
      </c>
      <c r="AB51" s="1"/>
      <c r="AC51" s="63">
        <v>93</v>
      </c>
      <c r="AD51" s="19">
        <v>130</v>
      </c>
      <c r="AE51" s="33">
        <f t="shared" si="0"/>
        <v>12090</v>
      </c>
      <c r="AF51" s="26">
        <v>55.319148936170208</v>
      </c>
    </row>
    <row r="52" spans="1:32" ht="35.450000000000003" customHeight="1" x14ac:dyDescent="0.25">
      <c r="A52" s="16"/>
      <c r="B52" s="1" t="s">
        <v>637</v>
      </c>
      <c r="C52" s="1" t="s">
        <v>470</v>
      </c>
      <c r="D52" s="1" t="s">
        <v>336</v>
      </c>
      <c r="E52" s="2" t="s">
        <v>378</v>
      </c>
      <c r="F52" s="1" t="s">
        <v>481</v>
      </c>
      <c r="G52" s="1" t="s">
        <v>482</v>
      </c>
      <c r="H52" s="1" t="s">
        <v>649</v>
      </c>
      <c r="I52" s="1" t="s">
        <v>643</v>
      </c>
      <c r="J52" s="1" t="s">
        <v>644</v>
      </c>
      <c r="K52" s="1"/>
      <c r="L52" s="1"/>
      <c r="M52" s="1"/>
      <c r="N52" s="1"/>
      <c r="O52" s="1"/>
      <c r="P52" s="1"/>
      <c r="Q52" s="1"/>
      <c r="R52" s="1">
        <v>1</v>
      </c>
      <c r="S52" s="1">
        <v>13</v>
      </c>
      <c r="T52" s="1">
        <v>7</v>
      </c>
      <c r="U52" s="1">
        <v>13</v>
      </c>
      <c r="V52" s="1">
        <v>6</v>
      </c>
      <c r="W52" s="1">
        <v>10</v>
      </c>
      <c r="X52" s="1">
        <v>9</v>
      </c>
      <c r="Y52" s="1">
        <v>7</v>
      </c>
      <c r="Z52" s="1">
        <v>6</v>
      </c>
      <c r="AA52" s="1">
        <v>14</v>
      </c>
      <c r="AB52" s="1">
        <v>3</v>
      </c>
      <c r="AC52" s="63">
        <v>89</v>
      </c>
      <c r="AD52" s="19">
        <v>190</v>
      </c>
      <c r="AE52" s="33">
        <f t="shared" si="0"/>
        <v>16910</v>
      </c>
      <c r="AF52" s="26">
        <v>80.851063829787236</v>
      </c>
    </row>
    <row r="53" spans="1:32" ht="35.450000000000003" customHeight="1" x14ac:dyDescent="0.25">
      <c r="A53" s="16"/>
      <c r="B53" s="1" t="s">
        <v>637</v>
      </c>
      <c r="C53" s="1" t="s">
        <v>470</v>
      </c>
      <c r="D53" s="1" t="s">
        <v>336</v>
      </c>
      <c r="E53" s="2" t="s">
        <v>378</v>
      </c>
      <c r="F53" s="1" t="s">
        <v>483</v>
      </c>
      <c r="G53" s="1" t="s">
        <v>484</v>
      </c>
      <c r="H53" s="1" t="s">
        <v>649</v>
      </c>
      <c r="I53" s="1" t="s">
        <v>643</v>
      </c>
      <c r="J53" s="1" t="s">
        <v>644</v>
      </c>
      <c r="K53" s="1"/>
      <c r="L53" s="1"/>
      <c r="M53" s="1"/>
      <c r="N53" s="1"/>
      <c r="O53" s="1"/>
      <c r="P53" s="1"/>
      <c r="Q53" s="1">
        <v>1</v>
      </c>
      <c r="R53" s="1"/>
      <c r="S53" s="1">
        <v>17</v>
      </c>
      <c r="T53" s="1">
        <v>4</v>
      </c>
      <c r="U53" s="1">
        <v>9</v>
      </c>
      <c r="V53" s="1">
        <v>4</v>
      </c>
      <c r="W53" s="1">
        <v>18</v>
      </c>
      <c r="X53" s="1">
        <v>3</v>
      </c>
      <c r="Y53" s="1">
        <v>10</v>
      </c>
      <c r="Z53" s="1">
        <v>5</v>
      </c>
      <c r="AA53" s="1">
        <v>9</v>
      </c>
      <c r="AB53" s="1">
        <v>2</v>
      </c>
      <c r="AC53" s="63">
        <v>82</v>
      </c>
      <c r="AD53" s="19">
        <v>180</v>
      </c>
      <c r="AE53" s="33">
        <f t="shared" si="0"/>
        <v>14760</v>
      </c>
      <c r="AF53" s="26">
        <v>76.595744680851055</v>
      </c>
    </row>
    <row r="54" spans="1:32" ht="35.450000000000003" customHeight="1" x14ac:dyDescent="0.25">
      <c r="A54" s="16"/>
      <c r="B54" s="1" t="s">
        <v>637</v>
      </c>
      <c r="C54" s="1" t="s">
        <v>470</v>
      </c>
      <c r="D54" s="1" t="s">
        <v>336</v>
      </c>
      <c r="E54" s="2" t="s">
        <v>378</v>
      </c>
      <c r="F54" s="1" t="s">
        <v>485</v>
      </c>
      <c r="G54" s="1" t="s">
        <v>486</v>
      </c>
      <c r="H54" s="1" t="s">
        <v>649</v>
      </c>
      <c r="I54" s="1" t="s">
        <v>643</v>
      </c>
      <c r="J54" s="1" t="s">
        <v>644</v>
      </c>
      <c r="K54" s="1"/>
      <c r="L54" s="1"/>
      <c r="M54" s="1"/>
      <c r="N54" s="1"/>
      <c r="O54" s="1"/>
      <c r="P54" s="1"/>
      <c r="Q54" s="1">
        <v>2</v>
      </c>
      <c r="R54" s="1">
        <v>10</v>
      </c>
      <c r="S54" s="1">
        <v>5</v>
      </c>
      <c r="T54" s="1">
        <v>1</v>
      </c>
      <c r="U54" s="1">
        <v>15</v>
      </c>
      <c r="V54" s="1">
        <v>4</v>
      </c>
      <c r="W54" s="1">
        <v>10</v>
      </c>
      <c r="X54" s="1">
        <v>4</v>
      </c>
      <c r="Y54" s="1">
        <v>4</v>
      </c>
      <c r="Z54" s="1">
        <v>5</v>
      </c>
      <c r="AA54" s="1">
        <v>2</v>
      </c>
      <c r="AB54" s="1">
        <v>4</v>
      </c>
      <c r="AC54" s="63">
        <v>66</v>
      </c>
      <c r="AD54" s="19">
        <v>150</v>
      </c>
      <c r="AE54" s="33">
        <f t="shared" si="0"/>
        <v>9900</v>
      </c>
      <c r="AF54" s="26">
        <v>63.829787234042549</v>
      </c>
    </row>
    <row r="55" spans="1:32" ht="35.450000000000003" customHeight="1" x14ac:dyDescent="0.25">
      <c r="A55" s="16"/>
      <c r="B55" s="1" t="s">
        <v>637</v>
      </c>
      <c r="C55" s="1" t="s">
        <v>470</v>
      </c>
      <c r="D55" s="1" t="s">
        <v>336</v>
      </c>
      <c r="E55" s="2" t="s">
        <v>378</v>
      </c>
      <c r="F55" s="1" t="s">
        <v>487</v>
      </c>
      <c r="G55" s="1" t="s">
        <v>488</v>
      </c>
      <c r="H55" s="1" t="s">
        <v>642</v>
      </c>
      <c r="I55" s="1" t="s">
        <v>643</v>
      </c>
      <c r="J55" s="1" t="s">
        <v>644</v>
      </c>
      <c r="K55" s="1"/>
      <c r="L55" s="1"/>
      <c r="M55" s="1"/>
      <c r="N55" s="1"/>
      <c r="O55" s="1"/>
      <c r="P55" s="1"/>
      <c r="Q55" s="1"/>
      <c r="R55" s="1">
        <v>9</v>
      </c>
      <c r="S55" s="1">
        <v>9</v>
      </c>
      <c r="T55" s="1"/>
      <c r="U55" s="1">
        <v>9</v>
      </c>
      <c r="V55" s="1">
        <v>9</v>
      </c>
      <c r="W55" s="1">
        <v>9</v>
      </c>
      <c r="X55" s="1">
        <v>9</v>
      </c>
      <c r="Y55" s="1"/>
      <c r="Z55" s="1">
        <v>6</v>
      </c>
      <c r="AA55" s="1"/>
      <c r="AB55" s="1"/>
      <c r="AC55" s="63">
        <v>60</v>
      </c>
      <c r="AD55" s="19">
        <v>170</v>
      </c>
      <c r="AE55" s="33">
        <f t="shared" si="0"/>
        <v>10200</v>
      </c>
      <c r="AF55" s="26">
        <v>72.340425531914889</v>
      </c>
    </row>
    <row r="56" spans="1:32" ht="35.450000000000003" customHeight="1" x14ac:dyDescent="0.25">
      <c r="A56" s="16"/>
      <c r="B56" s="1" t="s">
        <v>637</v>
      </c>
      <c r="C56" s="1" t="s">
        <v>470</v>
      </c>
      <c r="D56" s="1" t="s">
        <v>336</v>
      </c>
      <c r="E56" s="2" t="s">
        <v>378</v>
      </c>
      <c r="F56" s="1" t="s">
        <v>489</v>
      </c>
      <c r="G56" s="1" t="s">
        <v>490</v>
      </c>
      <c r="H56" s="1" t="s">
        <v>649</v>
      </c>
      <c r="I56" s="1" t="s">
        <v>643</v>
      </c>
      <c r="J56" s="1" t="s">
        <v>644</v>
      </c>
      <c r="K56" s="1"/>
      <c r="L56" s="1"/>
      <c r="M56" s="1"/>
      <c r="N56" s="1"/>
      <c r="O56" s="1"/>
      <c r="P56" s="1"/>
      <c r="Q56" s="1"/>
      <c r="R56" s="1"/>
      <c r="S56" s="1">
        <v>2</v>
      </c>
      <c r="T56" s="1"/>
      <c r="U56" s="1">
        <v>18</v>
      </c>
      <c r="V56" s="1">
        <v>8</v>
      </c>
      <c r="W56" s="1">
        <v>24</v>
      </c>
      <c r="X56" s="1"/>
      <c r="Y56" s="1">
        <v>2</v>
      </c>
      <c r="Z56" s="1">
        <v>2</v>
      </c>
      <c r="AA56" s="1"/>
      <c r="AB56" s="1"/>
      <c r="AC56" s="63">
        <v>56</v>
      </c>
      <c r="AD56" s="19">
        <v>150</v>
      </c>
      <c r="AE56" s="33">
        <f t="shared" si="0"/>
        <v>8400</v>
      </c>
      <c r="AF56" s="26">
        <v>63.829787234042549</v>
      </c>
    </row>
    <row r="57" spans="1:32" ht="35.450000000000003" customHeight="1" x14ac:dyDescent="0.25">
      <c r="A57" s="16"/>
      <c r="B57" s="1" t="s">
        <v>637</v>
      </c>
      <c r="C57" s="1" t="s">
        <v>470</v>
      </c>
      <c r="D57" s="1" t="s">
        <v>336</v>
      </c>
      <c r="E57" s="2" t="s">
        <v>378</v>
      </c>
      <c r="F57" s="1" t="s">
        <v>491</v>
      </c>
      <c r="G57" s="1" t="s">
        <v>492</v>
      </c>
      <c r="H57" s="1" t="s">
        <v>642</v>
      </c>
      <c r="I57" s="1" t="s">
        <v>643</v>
      </c>
      <c r="J57" s="1" t="s">
        <v>644</v>
      </c>
      <c r="K57" s="1"/>
      <c r="L57" s="1"/>
      <c r="M57" s="1"/>
      <c r="N57" s="1"/>
      <c r="O57" s="1"/>
      <c r="P57" s="1"/>
      <c r="Q57" s="1">
        <v>2</v>
      </c>
      <c r="R57" s="1">
        <v>6</v>
      </c>
      <c r="S57" s="1">
        <v>1</v>
      </c>
      <c r="T57" s="1">
        <v>4</v>
      </c>
      <c r="U57" s="1">
        <v>3</v>
      </c>
      <c r="V57" s="1">
        <v>5</v>
      </c>
      <c r="W57" s="1">
        <v>6</v>
      </c>
      <c r="X57" s="1">
        <v>4</v>
      </c>
      <c r="Y57" s="1"/>
      <c r="Z57" s="1">
        <v>4</v>
      </c>
      <c r="AA57" s="1"/>
      <c r="AB57" s="1"/>
      <c r="AC57" s="63">
        <v>35</v>
      </c>
      <c r="AD57" s="19">
        <v>180</v>
      </c>
      <c r="AE57" s="33">
        <f t="shared" si="0"/>
        <v>6300</v>
      </c>
      <c r="AF57" s="26">
        <v>76.595744680851055</v>
      </c>
    </row>
    <row r="58" spans="1:32" ht="35.450000000000003" customHeight="1" x14ac:dyDescent="0.25">
      <c r="A58" s="16"/>
      <c r="B58" s="1" t="s">
        <v>637</v>
      </c>
      <c r="C58" s="1" t="s">
        <v>470</v>
      </c>
      <c r="D58" s="1" t="s">
        <v>336</v>
      </c>
      <c r="E58" s="2" t="s">
        <v>378</v>
      </c>
      <c r="F58" s="1" t="s">
        <v>493</v>
      </c>
      <c r="G58" s="1" t="s">
        <v>494</v>
      </c>
      <c r="H58" s="1" t="s">
        <v>649</v>
      </c>
      <c r="I58" s="1" t="s">
        <v>643</v>
      </c>
      <c r="J58" s="1" t="s">
        <v>644</v>
      </c>
      <c r="K58" s="1"/>
      <c r="L58" s="1"/>
      <c r="M58" s="1"/>
      <c r="N58" s="1"/>
      <c r="O58" s="1"/>
      <c r="P58" s="1"/>
      <c r="Q58" s="1"/>
      <c r="R58" s="1">
        <v>4</v>
      </c>
      <c r="S58" s="1"/>
      <c r="T58" s="1">
        <v>8</v>
      </c>
      <c r="U58" s="1"/>
      <c r="V58" s="1">
        <v>6</v>
      </c>
      <c r="W58" s="1"/>
      <c r="X58" s="1"/>
      <c r="Y58" s="1">
        <v>1</v>
      </c>
      <c r="Z58" s="1"/>
      <c r="AA58" s="1"/>
      <c r="AB58" s="1">
        <v>2</v>
      </c>
      <c r="AC58" s="63">
        <v>21</v>
      </c>
      <c r="AD58" s="19">
        <v>170</v>
      </c>
      <c r="AE58" s="33">
        <f t="shared" si="0"/>
        <v>3570</v>
      </c>
      <c r="AF58" s="26">
        <v>72.340425531914889</v>
      </c>
    </row>
    <row r="59" spans="1:32" ht="35.450000000000003" customHeight="1" x14ac:dyDescent="0.25">
      <c r="A59" s="16"/>
      <c r="B59" s="1" t="s">
        <v>637</v>
      </c>
      <c r="C59" s="1" t="s">
        <v>470</v>
      </c>
      <c r="D59" s="1" t="s">
        <v>336</v>
      </c>
      <c r="E59" s="2" t="s">
        <v>378</v>
      </c>
      <c r="F59" s="1" t="s">
        <v>495</v>
      </c>
      <c r="G59" s="1" t="s">
        <v>496</v>
      </c>
      <c r="H59" s="1" t="s">
        <v>649</v>
      </c>
      <c r="I59" s="1" t="s">
        <v>643</v>
      </c>
      <c r="J59" s="1" t="s">
        <v>644</v>
      </c>
      <c r="K59" s="1"/>
      <c r="L59" s="1"/>
      <c r="M59" s="1"/>
      <c r="N59" s="1"/>
      <c r="O59" s="1"/>
      <c r="P59" s="1"/>
      <c r="Q59" s="1">
        <v>5</v>
      </c>
      <c r="R59" s="1"/>
      <c r="S59" s="1">
        <v>4</v>
      </c>
      <c r="T59" s="1">
        <v>3</v>
      </c>
      <c r="U59" s="1">
        <v>3</v>
      </c>
      <c r="V59" s="1"/>
      <c r="W59" s="1">
        <v>3</v>
      </c>
      <c r="X59" s="1"/>
      <c r="Y59" s="1"/>
      <c r="Z59" s="1"/>
      <c r="AA59" s="1"/>
      <c r="AB59" s="1">
        <v>2</v>
      </c>
      <c r="AC59" s="63">
        <v>20</v>
      </c>
      <c r="AD59" s="19">
        <v>170</v>
      </c>
      <c r="AE59" s="33">
        <f t="shared" si="0"/>
        <v>3400</v>
      </c>
      <c r="AF59" s="26">
        <v>72.340425531914889</v>
      </c>
    </row>
    <row r="60" spans="1:32" ht="35.450000000000003" customHeight="1" x14ac:dyDescent="0.25">
      <c r="A60" s="16"/>
      <c r="B60" s="1" t="s">
        <v>637</v>
      </c>
      <c r="C60" s="1" t="s">
        <v>470</v>
      </c>
      <c r="D60" s="1" t="s">
        <v>336</v>
      </c>
      <c r="E60" s="2" t="s">
        <v>378</v>
      </c>
      <c r="F60" s="1" t="s">
        <v>497</v>
      </c>
      <c r="G60" s="1" t="s">
        <v>498</v>
      </c>
      <c r="H60" s="1" t="s">
        <v>649</v>
      </c>
      <c r="I60" s="1" t="s">
        <v>643</v>
      </c>
      <c r="J60" s="1" t="s">
        <v>644</v>
      </c>
      <c r="K60" s="1"/>
      <c r="L60" s="1"/>
      <c r="M60" s="1"/>
      <c r="N60" s="1"/>
      <c r="O60" s="1"/>
      <c r="P60" s="1"/>
      <c r="Q60" s="1">
        <v>2</v>
      </c>
      <c r="R60" s="1">
        <v>2</v>
      </c>
      <c r="S60" s="1">
        <v>1</v>
      </c>
      <c r="T60" s="1"/>
      <c r="U60" s="1">
        <v>2</v>
      </c>
      <c r="V60" s="1"/>
      <c r="W60" s="1">
        <v>2</v>
      </c>
      <c r="X60" s="1">
        <v>2</v>
      </c>
      <c r="Y60" s="1"/>
      <c r="Z60" s="1">
        <v>3</v>
      </c>
      <c r="AA60" s="1"/>
      <c r="AB60" s="1">
        <v>4</v>
      </c>
      <c r="AC60" s="63">
        <v>18</v>
      </c>
      <c r="AD60" s="19">
        <v>160</v>
      </c>
      <c r="AE60" s="33">
        <f t="shared" si="0"/>
        <v>2880</v>
      </c>
      <c r="AF60" s="26">
        <v>68.085106382978722</v>
      </c>
    </row>
    <row r="61" spans="1:32" ht="35.450000000000003" customHeight="1" x14ac:dyDescent="0.25">
      <c r="A61" s="16"/>
      <c r="B61" s="1" t="s">
        <v>637</v>
      </c>
      <c r="C61" s="1" t="s">
        <v>470</v>
      </c>
      <c r="D61" s="1" t="s">
        <v>336</v>
      </c>
      <c r="E61" s="2" t="s">
        <v>378</v>
      </c>
      <c r="F61" s="1" t="s">
        <v>499</v>
      </c>
      <c r="G61" s="1" t="s">
        <v>500</v>
      </c>
      <c r="H61" s="1" t="s">
        <v>649</v>
      </c>
      <c r="I61" s="1" t="s">
        <v>643</v>
      </c>
      <c r="J61" s="1" t="s">
        <v>644</v>
      </c>
      <c r="K61" s="1"/>
      <c r="L61" s="1"/>
      <c r="M61" s="1"/>
      <c r="N61" s="1"/>
      <c r="O61" s="1"/>
      <c r="P61" s="1"/>
      <c r="Q61" s="1"/>
      <c r="R61" s="1">
        <v>12</v>
      </c>
      <c r="S61" s="1"/>
      <c r="T61" s="1">
        <v>5</v>
      </c>
      <c r="U61" s="1"/>
      <c r="V61" s="1"/>
      <c r="W61" s="1"/>
      <c r="X61" s="1"/>
      <c r="Y61" s="1"/>
      <c r="Z61" s="1"/>
      <c r="AA61" s="1"/>
      <c r="AB61" s="1"/>
      <c r="AC61" s="63">
        <v>17</v>
      </c>
      <c r="AD61" s="19">
        <v>130</v>
      </c>
      <c r="AE61" s="33">
        <f t="shared" si="0"/>
        <v>2210</v>
      </c>
      <c r="AF61" s="26">
        <v>55.319148936170208</v>
      </c>
    </row>
    <row r="62" spans="1:32" ht="35.450000000000003" customHeight="1" x14ac:dyDescent="0.25">
      <c r="A62" s="16"/>
      <c r="B62" s="1" t="s">
        <v>637</v>
      </c>
      <c r="C62" s="1" t="s">
        <v>470</v>
      </c>
      <c r="D62" s="1" t="s">
        <v>336</v>
      </c>
      <c r="E62" s="2" t="s">
        <v>378</v>
      </c>
      <c r="F62" s="1" t="s">
        <v>501</v>
      </c>
      <c r="G62" s="1" t="s">
        <v>502</v>
      </c>
      <c r="H62" s="1" t="s">
        <v>642</v>
      </c>
      <c r="I62" s="1" t="s">
        <v>674</v>
      </c>
      <c r="J62" s="1" t="s">
        <v>644</v>
      </c>
      <c r="K62" s="1"/>
      <c r="L62" s="1"/>
      <c r="M62" s="1"/>
      <c r="N62" s="1"/>
      <c r="O62" s="1"/>
      <c r="P62" s="1"/>
      <c r="Q62" s="1">
        <v>4</v>
      </c>
      <c r="R62" s="1"/>
      <c r="S62" s="1">
        <v>4</v>
      </c>
      <c r="T62" s="1"/>
      <c r="U62" s="1"/>
      <c r="V62" s="1"/>
      <c r="W62" s="1"/>
      <c r="X62" s="1"/>
      <c r="Y62" s="1"/>
      <c r="Z62" s="1"/>
      <c r="AA62" s="1"/>
      <c r="AB62" s="1"/>
      <c r="AC62" s="63">
        <v>8</v>
      </c>
      <c r="AD62" s="19">
        <v>170</v>
      </c>
      <c r="AE62" s="33">
        <f t="shared" si="0"/>
        <v>1360</v>
      </c>
      <c r="AF62" s="26">
        <v>72.340425531914889</v>
      </c>
    </row>
    <row r="63" spans="1:32" ht="35.450000000000003" customHeight="1" x14ac:dyDescent="0.25">
      <c r="A63" s="16"/>
      <c r="B63" s="1" t="s">
        <v>637</v>
      </c>
      <c r="C63" s="1" t="s">
        <v>470</v>
      </c>
      <c r="D63" s="1" t="s">
        <v>336</v>
      </c>
      <c r="E63" s="2" t="s">
        <v>378</v>
      </c>
      <c r="F63" s="1" t="s">
        <v>503</v>
      </c>
      <c r="G63" s="1" t="s">
        <v>504</v>
      </c>
      <c r="H63" s="1" t="s">
        <v>642</v>
      </c>
      <c r="I63" s="1" t="s">
        <v>643</v>
      </c>
      <c r="J63" s="1" t="s">
        <v>644</v>
      </c>
      <c r="K63" s="1"/>
      <c r="L63" s="1"/>
      <c r="M63" s="1"/>
      <c r="N63" s="1"/>
      <c r="O63" s="1"/>
      <c r="P63" s="1"/>
      <c r="Q63" s="1"/>
      <c r="R63" s="1"/>
      <c r="S63" s="1">
        <v>4</v>
      </c>
      <c r="T63" s="1">
        <v>3</v>
      </c>
      <c r="U63" s="1"/>
      <c r="V63" s="1"/>
      <c r="W63" s="1"/>
      <c r="X63" s="1"/>
      <c r="Y63" s="1"/>
      <c r="Z63" s="1"/>
      <c r="AA63" s="1"/>
      <c r="AB63" s="1"/>
      <c r="AC63" s="63">
        <v>7</v>
      </c>
      <c r="AD63" s="19">
        <v>140</v>
      </c>
      <c r="AE63" s="33">
        <f t="shared" si="0"/>
        <v>980</v>
      </c>
      <c r="AF63" s="26">
        <v>59.574468085106382</v>
      </c>
    </row>
    <row r="64" spans="1:32" ht="35.450000000000003" customHeight="1" x14ac:dyDescent="0.25">
      <c r="A64" s="16"/>
      <c r="B64" s="1" t="s">
        <v>637</v>
      </c>
      <c r="C64" s="1" t="s">
        <v>470</v>
      </c>
      <c r="D64" s="1" t="s">
        <v>336</v>
      </c>
      <c r="E64" s="2" t="s">
        <v>378</v>
      </c>
      <c r="F64" s="1" t="s">
        <v>505</v>
      </c>
      <c r="G64" s="1" t="s">
        <v>506</v>
      </c>
      <c r="H64" s="1" t="s">
        <v>649</v>
      </c>
      <c r="I64" s="1" t="s">
        <v>793</v>
      </c>
      <c r="J64" s="1" t="s">
        <v>644</v>
      </c>
      <c r="K64" s="1"/>
      <c r="L64" s="1"/>
      <c r="M64" s="1"/>
      <c r="N64" s="1"/>
      <c r="O64" s="1"/>
      <c r="P64" s="1"/>
      <c r="Q64" s="1"/>
      <c r="R64" s="1">
        <v>7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63">
        <v>7</v>
      </c>
      <c r="AD64" s="19">
        <v>160</v>
      </c>
      <c r="AE64" s="33">
        <f t="shared" si="0"/>
        <v>1120</v>
      </c>
      <c r="AF64" s="26">
        <v>68.085106382978722</v>
      </c>
    </row>
    <row r="65" spans="1:32" ht="35.450000000000003" customHeight="1" x14ac:dyDescent="0.25">
      <c r="A65" s="16"/>
      <c r="B65" s="1" t="s">
        <v>637</v>
      </c>
      <c r="C65" s="1" t="s">
        <v>470</v>
      </c>
      <c r="D65" s="1" t="s">
        <v>336</v>
      </c>
      <c r="E65" s="2" t="s">
        <v>378</v>
      </c>
      <c r="F65" s="1" t="s">
        <v>507</v>
      </c>
      <c r="G65" s="1" t="s">
        <v>508</v>
      </c>
      <c r="H65" s="1" t="s">
        <v>649</v>
      </c>
      <c r="I65" s="1" t="s">
        <v>793</v>
      </c>
      <c r="J65" s="1" t="s">
        <v>644</v>
      </c>
      <c r="K65" s="1"/>
      <c r="L65" s="1"/>
      <c r="M65" s="1"/>
      <c r="N65" s="1"/>
      <c r="O65" s="1"/>
      <c r="P65" s="1"/>
      <c r="Q65" s="1"/>
      <c r="R65" s="1"/>
      <c r="S65" s="1">
        <v>7</v>
      </c>
      <c r="T65" s="1"/>
      <c r="U65" s="1"/>
      <c r="V65" s="1"/>
      <c r="W65" s="1"/>
      <c r="X65" s="1"/>
      <c r="Y65" s="1"/>
      <c r="Z65" s="1"/>
      <c r="AA65" s="1"/>
      <c r="AB65" s="1"/>
      <c r="AC65" s="63">
        <v>7</v>
      </c>
      <c r="AD65" s="19">
        <v>180</v>
      </c>
      <c r="AE65" s="33">
        <f t="shared" si="0"/>
        <v>1260</v>
      </c>
      <c r="AF65" s="26">
        <v>76.595744680851055</v>
      </c>
    </row>
    <row r="66" spans="1:32" ht="35.450000000000003" customHeight="1" x14ac:dyDescent="0.25">
      <c r="A66" s="16"/>
      <c r="B66" s="1" t="s">
        <v>637</v>
      </c>
      <c r="C66" s="1" t="s">
        <v>470</v>
      </c>
      <c r="D66" s="1" t="s">
        <v>336</v>
      </c>
      <c r="E66" s="2" t="s">
        <v>378</v>
      </c>
      <c r="F66" s="1" t="s">
        <v>509</v>
      </c>
      <c r="G66" s="1" t="s">
        <v>510</v>
      </c>
      <c r="H66" s="1" t="s">
        <v>642</v>
      </c>
      <c r="I66" s="1" t="s">
        <v>643</v>
      </c>
      <c r="J66" s="1" t="s">
        <v>644</v>
      </c>
      <c r="K66" s="1"/>
      <c r="L66" s="1"/>
      <c r="M66" s="1"/>
      <c r="N66" s="1"/>
      <c r="O66" s="1"/>
      <c r="P66" s="1"/>
      <c r="Q66" s="1"/>
      <c r="R66" s="1"/>
      <c r="S66" s="1">
        <v>3</v>
      </c>
      <c r="T66" s="1">
        <v>2</v>
      </c>
      <c r="U66" s="1"/>
      <c r="V66" s="1"/>
      <c r="W66" s="1"/>
      <c r="X66" s="1"/>
      <c r="Y66" s="1"/>
      <c r="Z66" s="1"/>
      <c r="AA66" s="1"/>
      <c r="AB66" s="1"/>
      <c r="AC66" s="63">
        <v>5</v>
      </c>
      <c r="AD66" s="19">
        <v>140</v>
      </c>
      <c r="AE66" s="33">
        <f t="shared" si="0"/>
        <v>700</v>
      </c>
      <c r="AF66" s="26">
        <v>59.574468085106382</v>
      </c>
    </row>
    <row r="67" spans="1:32" ht="35.450000000000003" customHeight="1" x14ac:dyDescent="0.25">
      <c r="A67" s="16"/>
      <c r="B67" s="1" t="s">
        <v>637</v>
      </c>
      <c r="C67" s="1" t="s">
        <v>470</v>
      </c>
      <c r="D67" s="1" t="s">
        <v>336</v>
      </c>
      <c r="E67" s="2" t="s">
        <v>378</v>
      </c>
      <c r="F67" s="1" t="s">
        <v>511</v>
      </c>
      <c r="G67" s="1" t="s">
        <v>512</v>
      </c>
      <c r="H67" s="1" t="s">
        <v>649</v>
      </c>
      <c r="I67" s="1" t="s">
        <v>674</v>
      </c>
      <c r="J67" s="1" t="s">
        <v>644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>
        <v>1</v>
      </c>
      <c r="V67" s="1"/>
      <c r="W67" s="1">
        <v>3</v>
      </c>
      <c r="X67" s="1"/>
      <c r="Y67" s="1">
        <v>1</v>
      </c>
      <c r="Z67" s="1"/>
      <c r="AA67" s="1"/>
      <c r="AB67" s="1"/>
      <c r="AC67" s="63">
        <v>5</v>
      </c>
      <c r="AD67" s="19">
        <v>150</v>
      </c>
      <c r="AE67" s="33">
        <f t="shared" si="0"/>
        <v>750</v>
      </c>
      <c r="AF67" s="26">
        <v>63.829787234042549</v>
      </c>
    </row>
    <row r="68" spans="1:32" ht="35.450000000000003" customHeight="1" x14ac:dyDescent="0.25">
      <c r="A68" s="16"/>
      <c r="B68" s="1" t="s">
        <v>637</v>
      </c>
      <c r="C68" s="1" t="s">
        <v>470</v>
      </c>
      <c r="D68" s="1" t="s">
        <v>336</v>
      </c>
      <c r="E68" s="2" t="s">
        <v>451</v>
      </c>
      <c r="F68" s="1" t="s">
        <v>513</v>
      </c>
      <c r="G68" s="1" t="s">
        <v>514</v>
      </c>
      <c r="H68" s="1" t="s">
        <v>642</v>
      </c>
      <c r="I68" s="1" t="s">
        <v>1194</v>
      </c>
      <c r="J68" s="1" t="s">
        <v>644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>
        <v>3</v>
      </c>
      <c r="W68" s="1"/>
      <c r="X68" s="1"/>
      <c r="Y68" s="1"/>
      <c r="Z68" s="1"/>
      <c r="AA68" s="1"/>
      <c r="AB68" s="1"/>
      <c r="AC68" s="63">
        <v>3</v>
      </c>
      <c r="AD68" s="19">
        <v>150</v>
      </c>
      <c r="AE68" s="33">
        <f t="shared" ref="AE68:AE100" si="1">AD68*AC68</f>
        <v>450</v>
      </c>
      <c r="AF68" s="26">
        <v>63.829787234042549</v>
      </c>
    </row>
    <row r="69" spans="1:32" ht="35.450000000000003" customHeight="1" x14ac:dyDescent="0.25">
      <c r="A69" s="16"/>
      <c r="B69" s="1" t="s">
        <v>637</v>
      </c>
      <c r="C69" s="1" t="s">
        <v>470</v>
      </c>
      <c r="D69" s="1" t="s">
        <v>336</v>
      </c>
      <c r="E69" s="2" t="s">
        <v>378</v>
      </c>
      <c r="F69" s="1" t="s">
        <v>515</v>
      </c>
      <c r="G69" s="1" t="s">
        <v>516</v>
      </c>
      <c r="H69" s="1" t="s">
        <v>642</v>
      </c>
      <c r="I69" s="1" t="s">
        <v>643</v>
      </c>
      <c r="J69" s="1" t="s">
        <v>644</v>
      </c>
      <c r="K69" s="1"/>
      <c r="L69" s="1"/>
      <c r="M69" s="1"/>
      <c r="N69" s="1"/>
      <c r="O69" s="1"/>
      <c r="P69" s="1"/>
      <c r="Q69" s="1"/>
      <c r="R69" s="1">
        <v>2</v>
      </c>
      <c r="S69" s="1"/>
      <c r="T69" s="1"/>
      <c r="U69" s="1"/>
      <c r="V69" s="1"/>
      <c r="W69" s="1"/>
      <c r="X69" s="1"/>
      <c r="Y69" s="1"/>
      <c r="Z69" s="1">
        <v>1</v>
      </c>
      <c r="AA69" s="1"/>
      <c r="AB69" s="1"/>
      <c r="AC69" s="63">
        <v>3</v>
      </c>
      <c r="AD69" s="19">
        <v>150</v>
      </c>
      <c r="AE69" s="33">
        <f t="shared" si="1"/>
        <v>450</v>
      </c>
      <c r="AF69" s="26">
        <v>63.829787234042549</v>
      </c>
    </row>
    <row r="70" spans="1:32" ht="35.450000000000003" customHeight="1" x14ac:dyDescent="0.25">
      <c r="A70" s="16"/>
      <c r="B70" s="1" t="s">
        <v>637</v>
      </c>
      <c r="C70" s="1" t="s">
        <v>470</v>
      </c>
      <c r="D70" s="1" t="s">
        <v>336</v>
      </c>
      <c r="E70" s="2" t="s">
        <v>378</v>
      </c>
      <c r="F70" s="1" t="s">
        <v>517</v>
      </c>
      <c r="G70" s="1" t="s">
        <v>518</v>
      </c>
      <c r="H70" s="1" t="s">
        <v>649</v>
      </c>
      <c r="I70" s="1" t="s">
        <v>674</v>
      </c>
      <c r="J70" s="1" t="s">
        <v>644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>
        <v>1</v>
      </c>
      <c r="V70" s="1"/>
      <c r="W70" s="1"/>
      <c r="X70" s="1"/>
      <c r="Y70" s="1">
        <v>2</v>
      </c>
      <c r="Z70" s="1"/>
      <c r="AA70" s="1"/>
      <c r="AB70" s="1"/>
      <c r="AC70" s="63">
        <v>3</v>
      </c>
      <c r="AD70" s="19">
        <v>150</v>
      </c>
      <c r="AE70" s="33">
        <f t="shared" si="1"/>
        <v>450</v>
      </c>
      <c r="AF70" s="26">
        <v>63.829787234042549</v>
      </c>
    </row>
    <row r="71" spans="1:32" ht="35.450000000000003" customHeight="1" x14ac:dyDescent="0.25">
      <c r="A71" s="16"/>
      <c r="B71" s="1" t="s">
        <v>637</v>
      </c>
      <c r="C71" s="1" t="s">
        <v>470</v>
      </c>
      <c r="D71" s="1" t="s">
        <v>336</v>
      </c>
      <c r="E71" s="2" t="s">
        <v>378</v>
      </c>
      <c r="F71" s="1" t="s">
        <v>519</v>
      </c>
      <c r="G71" s="1" t="s">
        <v>520</v>
      </c>
      <c r="H71" s="1" t="s">
        <v>649</v>
      </c>
      <c r="I71" s="1" t="s">
        <v>793</v>
      </c>
      <c r="J71" s="1" t="s">
        <v>644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>
        <v>1</v>
      </c>
      <c r="X71" s="1"/>
      <c r="Y71" s="1">
        <v>1</v>
      </c>
      <c r="Z71" s="1"/>
      <c r="AA71" s="1"/>
      <c r="AB71" s="1"/>
      <c r="AC71" s="63">
        <v>2</v>
      </c>
      <c r="AD71" s="19">
        <v>160</v>
      </c>
      <c r="AE71" s="33">
        <f t="shared" si="1"/>
        <v>320</v>
      </c>
      <c r="AF71" s="26">
        <v>68.085106382978722</v>
      </c>
    </row>
    <row r="72" spans="1:32" ht="35.450000000000003" customHeight="1" x14ac:dyDescent="0.25">
      <c r="A72" s="16"/>
      <c r="B72" s="1" t="s">
        <v>637</v>
      </c>
      <c r="C72" s="1" t="s">
        <v>470</v>
      </c>
      <c r="D72" s="1" t="s">
        <v>336</v>
      </c>
      <c r="E72" s="2" t="s">
        <v>378</v>
      </c>
      <c r="F72" s="1" t="s">
        <v>521</v>
      </c>
      <c r="G72" s="1" t="s">
        <v>522</v>
      </c>
      <c r="H72" s="1" t="s">
        <v>649</v>
      </c>
      <c r="I72" s="1" t="s">
        <v>643</v>
      </c>
      <c r="J72" s="1" t="s">
        <v>644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>
        <v>2</v>
      </c>
      <c r="X72" s="1"/>
      <c r="Y72" s="1"/>
      <c r="Z72" s="1"/>
      <c r="AA72" s="1"/>
      <c r="AB72" s="1"/>
      <c r="AC72" s="63">
        <v>2</v>
      </c>
      <c r="AD72" s="19">
        <v>180</v>
      </c>
      <c r="AE72" s="33">
        <f t="shared" si="1"/>
        <v>360</v>
      </c>
      <c r="AF72" s="26">
        <v>76.595744680851055</v>
      </c>
    </row>
    <row r="73" spans="1:32" ht="35.450000000000003" customHeight="1" x14ac:dyDescent="0.25">
      <c r="A73" s="16"/>
      <c r="B73" s="1" t="s">
        <v>637</v>
      </c>
      <c r="C73" s="1" t="s">
        <v>470</v>
      </c>
      <c r="D73" s="1" t="s">
        <v>336</v>
      </c>
      <c r="E73" s="2" t="s">
        <v>378</v>
      </c>
      <c r="F73" s="1" t="s">
        <v>523</v>
      </c>
      <c r="G73" s="1" t="s">
        <v>524</v>
      </c>
      <c r="H73" s="1" t="s">
        <v>649</v>
      </c>
      <c r="I73" s="1" t="s">
        <v>674</v>
      </c>
      <c r="J73" s="1" t="s">
        <v>644</v>
      </c>
      <c r="K73" s="1"/>
      <c r="L73" s="1"/>
      <c r="M73" s="1"/>
      <c r="N73" s="1"/>
      <c r="O73" s="1"/>
      <c r="P73" s="1"/>
      <c r="Q73" s="1"/>
      <c r="R73" s="1"/>
      <c r="S73" s="1"/>
      <c r="T73" s="1">
        <v>1</v>
      </c>
      <c r="U73" s="1"/>
      <c r="V73" s="1"/>
      <c r="W73" s="1"/>
      <c r="X73" s="1">
        <v>1</v>
      </c>
      <c r="Y73" s="1"/>
      <c r="Z73" s="1"/>
      <c r="AA73" s="1"/>
      <c r="AB73" s="1"/>
      <c r="AC73" s="63">
        <v>2</v>
      </c>
      <c r="AD73" s="19">
        <v>160</v>
      </c>
      <c r="AE73" s="33">
        <f t="shared" si="1"/>
        <v>320</v>
      </c>
      <c r="AF73" s="26">
        <v>68.085106382978722</v>
      </c>
    </row>
    <row r="74" spans="1:32" ht="35.450000000000003" customHeight="1" x14ac:dyDescent="0.25">
      <c r="A74" s="16"/>
      <c r="B74" s="1" t="s">
        <v>637</v>
      </c>
      <c r="C74" s="1" t="s">
        <v>470</v>
      </c>
      <c r="D74" s="1" t="s">
        <v>336</v>
      </c>
      <c r="E74" s="2" t="s">
        <v>411</v>
      </c>
      <c r="F74" s="1" t="s">
        <v>525</v>
      </c>
      <c r="G74" s="1" t="s">
        <v>526</v>
      </c>
      <c r="H74" s="1" t="s">
        <v>642</v>
      </c>
      <c r="I74" s="1" t="s">
        <v>674</v>
      </c>
      <c r="J74" s="1" t="s">
        <v>644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>
        <v>1</v>
      </c>
      <c r="X74" s="1"/>
      <c r="Y74" s="1"/>
      <c r="Z74" s="1"/>
      <c r="AA74" s="1"/>
      <c r="AB74" s="1"/>
      <c r="AC74" s="63">
        <v>1</v>
      </c>
      <c r="AD74" s="19">
        <v>170</v>
      </c>
      <c r="AE74" s="33">
        <f t="shared" si="1"/>
        <v>170</v>
      </c>
      <c r="AF74" s="26">
        <v>72.340425531914889</v>
      </c>
    </row>
    <row r="75" spans="1:32" ht="35.450000000000003" customHeight="1" x14ac:dyDescent="0.25">
      <c r="A75" s="16"/>
      <c r="B75" s="1" t="s">
        <v>637</v>
      </c>
      <c r="C75" s="1" t="s">
        <v>470</v>
      </c>
      <c r="D75" s="1" t="s">
        <v>336</v>
      </c>
      <c r="E75" s="2" t="s">
        <v>378</v>
      </c>
      <c r="F75" s="1" t="s">
        <v>527</v>
      </c>
      <c r="G75" s="1" t="s">
        <v>528</v>
      </c>
      <c r="H75" s="1" t="s">
        <v>642</v>
      </c>
      <c r="I75" s="1" t="s">
        <v>674</v>
      </c>
      <c r="J75" s="1" t="s">
        <v>644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>
        <v>1</v>
      </c>
      <c r="X75" s="1"/>
      <c r="Y75" s="1"/>
      <c r="Z75" s="1"/>
      <c r="AA75" s="1"/>
      <c r="AB75" s="1"/>
      <c r="AC75" s="63">
        <v>1</v>
      </c>
      <c r="AD75" s="19">
        <v>160</v>
      </c>
      <c r="AE75" s="33">
        <f t="shared" si="1"/>
        <v>160</v>
      </c>
      <c r="AF75" s="26">
        <v>68.085106382978722</v>
      </c>
    </row>
    <row r="76" spans="1:32" ht="35.450000000000003" customHeight="1" x14ac:dyDescent="0.25">
      <c r="A76" s="16"/>
      <c r="B76" s="1" t="s">
        <v>637</v>
      </c>
      <c r="C76" s="1" t="s">
        <v>470</v>
      </c>
      <c r="D76" s="1" t="s">
        <v>336</v>
      </c>
      <c r="E76" s="2" t="s">
        <v>378</v>
      </c>
      <c r="F76" s="1" t="s">
        <v>529</v>
      </c>
      <c r="G76" s="1" t="s">
        <v>530</v>
      </c>
      <c r="H76" s="1" t="s">
        <v>649</v>
      </c>
      <c r="I76" s="1" t="s">
        <v>674</v>
      </c>
      <c r="J76" s="1" t="s">
        <v>644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>
        <v>1</v>
      </c>
      <c r="AB76" s="1"/>
      <c r="AC76" s="63">
        <v>1</v>
      </c>
      <c r="AD76" s="19">
        <v>180</v>
      </c>
      <c r="AE76" s="33">
        <f t="shared" si="1"/>
        <v>180</v>
      </c>
      <c r="AF76" s="26">
        <v>76.595744680851055</v>
      </c>
    </row>
    <row r="77" spans="1:32" ht="35.450000000000003" customHeight="1" x14ac:dyDescent="0.25">
      <c r="A77" s="16"/>
      <c r="B77" s="1" t="s">
        <v>637</v>
      </c>
      <c r="C77" s="1" t="s">
        <v>470</v>
      </c>
      <c r="D77" s="1" t="s">
        <v>336</v>
      </c>
      <c r="E77" s="2" t="s">
        <v>378</v>
      </c>
      <c r="F77" s="1" t="s">
        <v>531</v>
      </c>
      <c r="G77" s="1" t="s">
        <v>532</v>
      </c>
      <c r="H77" s="1" t="s">
        <v>649</v>
      </c>
      <c r="I77" s="1" t="s">
        <v>643</v>
      </c>
      <c r="J77" s="1" t="s">
        <v>644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>
        <v>1</v>
      </c>
      <c r="AA77" s="1"/>
      <c r="AB77" s="1"/>
      <c r="AC77" s="63">
        <v>1</v>
      </c>
      <c r="AD77" s="19">
        <v>160</v>
      </c>
      <c r="AE77" s="33">
        <f t="shared" si="1"/>
        <v>160</v>
      </c>
      <c r="AF77" s="26">
        <v>68.085106382978722</v>
      </c>
    </row>
    <row r="78" spans="1:32" ht="35.450000000000003" customHeight="1" x14ac:dyDescent="0.25">
      <c r="A78" s="16"/>
      <c r="B78" s="1" t="s">
        <v>637</v>
      </c>
      <c r="C78" s="1" t="s">
        <v>470</v>
      </c>
      <c r="D78" s="1" t="s">
        <v>336</v>
      </c>
      <c r="E78" s="2" t="s">
        <v>378</v>
      </c>
      <c r="F78" s="1" t="s">
        <v>533</v>
      </c>
      <c r="G78" s="1" t="s">
        <v>534</v>
      </c>
      <c r="H78" s="1" t="s">
        <v>649</v>
      </c>
      <c r="I78" s="1" t="s">
        <v>643</v>
      </c>
      <c r="J78" s="1" t="s">
        <v>644</v>
      </c>
      <c r="K78" s="1"/>
      <c r="L78" s="1"/>
      <c r="M78" s="1"/>
      <c r="N78" s="1"/>
      <c r="O78" s="1"/>
      <c r="P78" s="1"/>
      <c r="Q78" s="1"/>
      <c r="R78" s="1">
        <v>1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63">
        <v>1</v>
      </c>
      <c r="AD78" s="19">
        <v>170</v>
      </c>
      <c r="AE78" s="33">
        <f t="shared" si="1"/>
        <v>170</v>
      </c>
      <c r="AF78" s="26">
        <v>72.340425531914889</v>
      </c>
    </row>
    <row r="79" spans="1:32" ht="35.450000000000003" customHeight="1" x14ac:dyDescent="0.25">
      <c r="A79" s="16"/>
      <c r="B79" s="1" t="s">
        <v>637</v>
      </c>
      <c r="C79" s="1" t="s">
        <v>470</v>
      </c>
      <c r="D79" s="1" t="s">
        <v>336</v>
      </c>
      <c r="E79" s="2" t="s">
        <v>378</v>
      </c>
      <c r="F79" s="1" t="s">
        <v>535</v>
      </c>
      <c r="G79" s="1" t="s">
        <v>536</v>
      </c>
      <c r="H79" s="1" t="s">
        <v>649</v>
      </c>
      <c r="I79" s="1" t="s">
        <v>674</v>
      </c>
      <c r="J79" s="1" t="s">
        <v>644</v>
      </c>
      <c r="K79" s="1"/>
      <c r="L79" s="1"/>
      <c r="M79" s="1"/>
      <c r="N79" s="1"/>
      <c r="O79" s="1"/>
      <c r="P79" s="1"/>
      <c r="Q79" s="1"/>
      <c r="R79" s="1"/>
      <c r="S79" s="1">
        <v>1</v>
      </c>
      <c r="T79" s="1"/>
      <c r="U79" s="1"/>
      <c r="V79" s="1"/>
      <c r="W79" s="1"/>
      <c r="X79" s="1"/>
      <c r="Y79" s="1"/>
      <c r="Z79" s="1"/>
      <c r="AA79" s="1"/>
      <c r="AB79" s="1"/>
      <c r="AC79" s="63">
        <v>1</v>
      </c>
      <c r="AD79" s="19">
        <v>160</v>
      </c>
      <c r="AE79" s="33">
        <f t="shared" si="1"/>
        <v>160</v>
      </c>
      <c r="AF79" s="26">
        <v>68.085106382978722</v>
      </c>
    </row>
    <row r="80" spans="1:32" ht="35.450000000000003" customHeight="1" x14ac:dyDescent="0.25">
      <c r="A80" s="16"/>
      <c r="B80" s="1" t="s">
        <v>637</v>
      </c>
      <c r="C80" s="1" t="s">
        <v>470</v>
      </c>
      <c r="D80" s="1" t="s">
        <v>336</v>
      </c>
      <c r="E80" s="2" t="s">
        <v>378</v>
      </c>
      <c r="F80" s="1" t="s">
        <v>537</v>
      </c>
      <c r="G80" s="1" t="s">
        <v>538</v>
      </c>
      <c r="H80" s="1" t="s">
        <v>649</v>
      </c>
      <c r="I80" s="1" t="s">
        <v>674</v>
      </c>
      <c r="J80" s="1" t="s">
        <v>644</v>
      </c>
      <c r="K80" s="1"/>
      <c r="L80" s="1"/>
      <c r="M80" s="1"/>
      <c r="N80" s="1"/>
      <c r="O80" s="1"/>
      <c r="P80" s="1"/>
      <c r="Q80" s="1"/>
      <c r="R80" s="1"/>
      <c r="S80" s="1">
        <v>1</v>
      </c>
      <c r="T80" s="1"/>
      <c r="U80" s="1"/>
      <c r="V80" s="1"/>
      <c r="W80" s="1"/>
      <c r="X80" s="1"/>
      <c r="Y80" s="1"/>
      <c r="Z80" s="1"/>
      <c r="AA80" s="1"/>
      <c r="AB80" s="1"/>
      <c r="AC80" s="63">
        <v>1</v>
      </c>
      <c r="AD80" s="19">
        <v>150</v>
      </c>
      <c r="AE80" s="33">
        <f t="shared" si="1"/>
        <v>150</v>
      </c>
      <c r="AF80" s="26">
        <v>63.829787234042549</v>
      </c>
    </row>
    <row r="81" spans="1:32" ht="35.450000000000003" customHeight="1" x14ac:dyDescent="0.25">
      <c r="A81" s="16"/>
      <c r="B81" s="1" t="s">
        <v>637</v>
      </c>
      <c r="C81" s="1" t="s">
        <v>539</v>
      </c>
      <c r="D81" s="1" t="s">
        <v>336</v>
      </c>
      <c r="E81" s="2" t="s">
        <v>451</v>
      </c>
      <c r="F81" s="1" t="s">
        <v>540</v>
      </c>
      <c r="G81" s="1" t="s">
        <v>541</v>
      </c>
      <c r="H81" s="1" t="s">
        <v>649</v>
      </c>
      <c r="I81" s="1" t="s">
        <v>643</v>
      </c>
      <c r="J81" s="1" t="s">
        <v>644</v>
      </c>
      <c r="K81" s="1"/>
      <c r="L81" s="1"/>
      <c r="M81" s="1"/>
      <c r="N81" s="1"/>
      <c r="O81" s="1"/>
      <c r="P81" s="1"/>
      <c r="Q81" s="1">
        <v>2</v>
      </c>
      <c r="R81" s="1">
        <v>8</v>
      </c>
      <c r="S81" s="1">
        <v>22</v>
      </c>
      <c r="T81" s="1">
        <v>19</v>
      </c>
      <c r="U81" s="1">
        <v>46</v>
      </c>
      <c r="V81" s="1">
        <v>24</v>
      </c>
      <c r="W81" s="1">
        <v>49</v>
      </c>
      <c r="X81" s="1">
        <v>22</v>
      </c>
      <c r="Y81" s="1">
        <v>11</v>
      </c>
      <c r="Z81" s="1">
        <v>18</v>
      </c>
      <c r="AA81" s="1">
        <v>15</v>
      </c>
      <c r="AB81" s="1">
        <v>4</v>
      </c>
      <c r="AC81" s="63">
        <v>240</v>
      </c>
      <c r="AD81" s="19">
        <v>210</v>
      </c>
      <c r="AE81" s="33">
        <f t="shared" si="1"/>
        <v>50400</v>
      </c>
      <c r="AF81" s="26">
        <v>89.361702127659569</v>
      </c>
    </row>
    <row r="82" spans="1:32" ht="35.450000000000003" customHeight="1" x14ac:dyDescent="0.25">
      <c r="A82" s="16"/>
      <c r="B82" s="1" t="s">
        <v>637</v>
      </c>
      <c r="C82" s="1" t="s">
        <v>539</v>
      </c>
      <c r="D82" s="1" t="s">
        <v>336</v>
      </c>
      <c r="E82" s="2" t="s">
        <v>451</v>
      </c>
      <c r="F82" s="1" t="s">
        <v>542</v>
      </c>
      <c r="G82" s="1" t="s">
        <v>543</v>
      </c>
      <c r="H82" s="1" t="s">
        <v>649</v>
      </c>
      <c r="I82" s="1" t="s">
        <v>643</v>
      </c>
      <c r="J82" s="1" t="s">
        <v>644</v>
      </c>
      <c r="K82" s="1"/>
      <c r="L82" s="1"/>
      <c r="M82" s="1"/>
      <c r="N82" s="1"/>
      <c r="O82" s="1"/>
      <c r="P82" s="1"/>
      <c r="Q82" s="1">
        <v>5</v>
      </c>
      <c r="R82" s="1">
        <v>6</v>
      </c>
      <c r="S82" s="1">
        <v>24</v>
      </c>
      <c r="T82" s="1">
        <v>12</v>
      </c>
      <c r="U82" s="1">
        <v>25</v>
      </c>
      <c r="V82" s="1">
        <v>16</v>
      </c>
      <c r="W82" s="1">
        <v>38</v>
      </c>
      <c r="X82" s="1">
        <v>25</v>
      </c>
      <c r="Y82" s="1">
        <v>15</v>
      </c>
      <c r="Z82" s="1">
        <v>10</v>
      </c>
      <c r="AA82" s="1">
        <v>9</v>
      </c>
      <c r="AB82" s="1">
        <v>4</v>
      </c>
      <c r="AC82" s="63">
        <v>189</v>
      </c>
      <c r="AD82" s="19">
        <v>230</v>
      </c>
      <c r="AE82" s="33">
        <f t="shared" si="1"/>
        <v>43470</v>
      </c>
      <c r="AF82" s="26">
        <v>97.872340425531917</v>
      </c>
    </row>
    <row r="83" spans="1:32" ht="35.450000000000003" customHeight="1" x14ac:dyDescent="0.25">
      <c r="A83" s="16"/>
      <c r="B83" s="1" t="s">
        <v>637</v>
      </c>
      <c r="C83" s="1" t="s">
        <v>539</v>
      </c>
      <c r="D83" s="1" t="s">
        <v>336</v>
      </c>
      <c r="E83" s="2" t="s">
        <v>451</v>
      </c>
      <c r="F83" s="1" t="s">
        <v>544</v>
      </c>
      <c r="G83" s="1" t="s">
        <v>545</v>
      </c>
      <c r="H83" s="1" t="s">
        <v>642</v>
      </c>
      <c r="I83" s="1" t="s">
        <v>643</v>
      </c>
      <c r="J83" s="1" t="s">
        <v>644</v>
      </c>
      <c r="K83" s="1"/>
      <c r="L83" s="1"/>
      <c r="M83" s="1"/>
      <c r="N83" s="1"/>
      <c r="O83" s="1"/>
      <c r="P83" s="1"/>
      <c r="Q83" s="1">
        <v>17</v>
      </c>
      <c r="R83" s="1">
        <v>10</v>
      </c>
      <c r="S83" s="1">
        <v>5</v>
      </c>
      <c r="T83" s="1">
        <v>15</v>
      </c>
      <c r="U83" s="1">
        <v>14</v>
      </c>
      <c r="V83" s="1">
        <v>20</v>
      </c>
      <c r="W83" s="1">
        <v>13</v>
      </c>
      <c r="X83" s="1">
        <v>16</v>
      </c>
      <c r="Y83" s="1">
        <v>11</v>
      </c>
      <c r="Z83" s="1">
        <v>6</v>
      </c>
      <c r="AA83" s="1">
        <v>6</v>
      </c>
      <c r="AB83" s="1">
        <v>8</v>
      </c>
      <c r="AC83" s="63">
        <v>141</v>
      </c>
      <c r="AD83" s="19">
        <v>230</v>
      </c>
      <c r="AE83" s="33">
        <f t="shared" si="1"/>
        <v>32430</v>
      </c>
      <c r="AF83" s="26">
        <v>97.872340425531917</v>
      </c>
    </row>
    <row r="84" spans="1:32" ht="35.450000000000003" customHeight="1" x14ac:dyDescent="0.25">
      <c r="A84" s="16"/>
      <c r="B84" s="1" t="s">
        <v>637</v>
      </c>
      <c r="C84" s="1" t="s">
        <v>539</v>
      </c>
      <c r="D84" s="1" t="s">
        <v>336</v>
      </c>
      <c r="E84" s="2" t="s">
        <v>451</v>
      </c>
      <c r="F84" s="1" t="s">
        <v>546</v>
      </c>
      <c r="G84" s="1" t="s">
        <v>547</v>
      </c>
      <c r="H84" s="1" t="s">
        <v>649</v>
      </c>
      <c r="I84" s="1" t="s">
        <v>674</v>
      </c>
      <c r="J84" s="1" t="s">
        <v>644</v>
      </c>
      <c r="K84" s="1"/>
      <c r="L84" s="1"/>
      <c r="M84" s="1"/>
      <c r="N84" s="1"/>
      <c r="O84" s="1"/>
      <c r="P84" s="1"/>
      <c r="Q84" s="1"/>
      <c r="R84" s="1"/>
      <c r="S84" s="1">
        <v>19</v>
      </c>
      <c r="T84" s="1"/>
      <c r="U84" s="1">
        <v>28</v>
      </c>
      <c r="V84" s="1"/>
      <c r="W84" s="1">
        <v>32</v>
      </c>
      <c r="X84" s="1"/>
      <c r="Y84" s="1">
        <v>22</v>
      </c>
      <c r="Z84" s="1"/>
      <c r="AA84" s="1"/>
      <c r="AB84" s="1"/>
      <c r="AC84" s="63">
        <v>101</v>
      </c>
      <c r="AD84" s="19">
        <v>190</v>
      </c>
      <c r="AE84" s="33">
        <f t="shared" si="1"/>
        <v>19190</v>
      </c>
      <c r="AF84" s="26">
        <v>80.851063829787236</v>
      </c>
    </row>
    <row r="85" spans="1:32" ht="35.450000000000003" customHeight="1" x14ac:dyDescent="0.25">
      <c r="A85" s="16"/>
      <c r="B85" s="1" t="s">
        <v>637</v>
      </c>
      <c r="C85" s="1" t="s">
        <v>539</v>
      </c>
      <c r="D85" s="1" t="s">
        <v>336</v>
      </c>
      <c r="E85" s="2" t="s">
        <v>451</v>
      </c>
      <c r="F85" s="1" t="s">
        <v>548</v>
      </c>
      <c r="G85" s="1" t="s">
        <v>549</v>
      </c>
      <c r="H85" s="1" t="s">
        <v>642</v>
      </c>
      <c r="I85" s="1" t="s">
        <v>643</v>
      </c>
      <c r="J85" s="1" t="s">
        <v>644</v>
      </c>
      <c r="K85" s="1"/>
      <c r="L85" s="1"/>
      <c r="M85" s="1"/>
      <c r="N85" s="1"/>
      <c r="O85" s="1"/>
      <c r="P85" s="1"/>
      <c r="Q85" s="1">
        <v>2</v>
      </c>
      <c r="R85" s="1"/>
      <c r="S85" s="1">
        <v>9</v>
      </c>
      <c r="T85" s="1">
        <v>5</v>
      </c>
      <c r="U85" s="1">
        <v>12</v>
      </c>
      <c r="V85" s="1">
        <v>4</v>
      </c>
      <c r="W85" s="1">
        <v>9</v>
      </c>
      <c r="X85" s="1">
        <v>4</v>
      </c>
      <c r="Y85" s="1">
        <v>7</v>
      </c>
      <c r="Z85" s="1">
        <v>5</v>
      </c>
      <c r="AA85" s="1">
        <v>2</v>
      </c>
      <c r="AB85" s="1">
        <v>2</v>
      </c>
      <c r="AC85" s="63">
        <v>61</v>
      </c>
      <c r="AD85" s="19">
        <v>240</v>
      </c>
      <c r="AE85" s="33">
        <f t="shared" si="1"/>
        <v>14640</v>
      </c>
      <c r="AF85" s="26">
        <v>102.12765957446808</v>
      </c>
    </row>
    <row r="86" spans="1:32" ht="35.450000000000003" customHeight="1" x14ac:dyDescent="0.25">
      <c r="A86" s="16"/>
      <c r="B86" s="1" t="s">
        <v>637</v>
      </c>
      <c r="C86" s="1" t="s">
        <v>539</v>
      </c>
      <c r="D86" s="1" t="s">
        <v>336</v>
      </c>
      <c r="E86" s="2" t="s">
        <v>451</v>
      </c>
      <c r="F86" s="1" t="s">
        <v>550</v>
      </c>
      <c r="G86" s="1" t="s">
        <v>551</v>
      </c>
      <c r="H86" s="1" t="s">
        <v>649</v>
      </c>
      <c r="I86" s="1" t="s">
        <v>643</v>
      </c>
      <c r="J86" s="1" t="s">
        <v>644</v>
      </c>
      <c r="K86" s="1"/>
      <c r="L86" s="1"/>
      <c r="M86" s="1"/>
      <c r="N86" s="1"/>
      <c r="O86" s="1"/>
      <c r="P86" s="1"/>
      <c r="Q86" s="1"/>
      <c r="R86" s="1">
        <v>8</v>
      </c>
      <c r="S86" s="1">
        <v>3</v>
      </c>
      <c r="T86" s="1">
        <v>6</v>
      </c>
      <c r="U86" s="1">
        <v>1</v>
      </c>
      <c r="V86" s="1">
        <v>3</v>
      </c>
      <c r="W86" s="1">
        <v>4</v>
      </c>
      <c r="X86" s="1">
        <v>6</v>
      </c>
      <c r="Y86" s="1">
        <v>3</v>
      </c>
      <c r="Z86" s="1">
        <v>5</v>
      </c>
      <c r="AA86" s="1">
        <v>5</v>
      </c>
      <c r="AB86" s="1">
        <v>2</v>
      </c>
      <c r="AC86" s="63">
        <v>46</v>
      </c>
      <c r="AD86" s="19">
        <v>220</v>
      </c>
      <c r="AE86" s="33">
        <f t="shared" si="1"/>
        <v>10120</v>
      </c>
      <c r="AF86" s="26">
        <v>93.617021276595736</v>
      </c>
    </row>
    <row r="87" spans="1:32" ht="35.450000000000003" customHeight="1" x14ac:dyDescent="0.25">
      <c r="A87" s="16"/>
      <c r="B87" s="1" t="s">
        <v>637</v>
      </c>
      <c r="C87" s="1" t="s">
        <v>539</v>
      </c>
      <c r="D87" s="1" t="s">
        <v>336</v>
      </c>
      <c r="E87" s="2" t="s">
        <v>451</v>
      </c>
      <c r="F87" s="1" t="s">
        <v>552</v>
      </c>
      <c r="G87" s="1" t="s">
        <v>553</v>
      </c>
      <c r="H87" s="1" t="s">
        <v>649</v>
      </c>
      <c r="I87" s="1" t="s">
        <v>674</v>
      </c>
      <c r="J87" s="1" t="s">
        <v>644</v>
      </c>
      <c r="K87" s="1"/>
      <c r="L87" s="1"/>
      <c r="M87" s="1"/>
      <c r="N87" s="1"/>
      <c r="O87" s="1"/>
      <c r="P87" s="1"/>
      <c r="Q87" s="1"/>
      <c r="R87" s="1">
        <v>1</v>
      </c>
      <c r="S87" s="1">
        <v>10</v>
      </c>
      <c r="T87" s="1">
        <v>2</v>
      </c>
      <c r="U87" s="1">
        <v>5</v>
      </c>
      <c r="V87" s="1"/>
      <c r="W87" s="1">
        <v>15</v>
      </c>
      <c r="X87" s="1">
        <v>3</v>
      </c>
      <c r="Y87" s="1">
        <v>6</v>
      </c>
      <c r="Z87" s="1"/>
      <c r="AA87" s="1">
        <v>2</v>
      </c>
      <c r="AB87" s="1"/>
      <c r="AC87" s="63">
        <v>44</v>
      </c>
      <c r="AD87" s="19">
        <v>260</v>
      </c>
      <c r="AE87" s="33">
        <f t="shared" si="1"/>
        <v>11440</v>
      </c>
      <c r="AF87" s="26">
        <v>110.63829787234042</v>
      </c>
    </row>
    <row r="88" spans="1:32" ht="35.450000000000003" customHeight="1" x14ac:dyDescent="0.25">
      <c r="A88" s="16"/>
      <c r="B88" s="1" t="s">
        <v>637</v>
      </c>
      <c r="C88" s="1" t="s">
        <v>539</v>
      </c>
      <c r="D88" s="1" t="s">
        <v>336</v>
      </c>
      <c r="E88" s="2" t="s">
        <v>451</v>
      </c>
      <c r="F88" s="1" t="s">
        <v>554</v>
      </c>
      <c r="G88" s="1" t="s">
        <v>555</v>
      </c>
      <c r="H88" s="1" t="s">
        <v>649</v>
      </c>
      <c r="I88" s="1" t="s">
        <v>643</v>
      </c>
      <c r="J88" s="1" t="s">
        <v>644</v>
      </c>
      <c r="K88" s="1"/>
      <c r="L88" s="1"/>
      <c r="M88" s="1"/>
      <c r="N88" s="1"/>
      <c r="O88" s="1"/>
      <c r="P88" s="1"/>
      <c r="Q88" s="1"/>
      <c r="R88" s="1">
        <v>8</v>
      </c>
      <c r="S88" s="1">
        <v>3</v>
      </c>
      <c r="T88" s="1">
        <v>6</v>
      </c>
      <c r="U88" s="1">
        <v>1</v>
      </c>
      <c r="V88" s="1">
        <v>2</v>
      </c>
      <c r="W88" s="1">
        <v>4</v>
      </c>
      <c r="X88" s="1">
        <v>7</v>
      </c>
      <c r="Y88" s="1">
        <v>1</v>
      </c>
      <c r="Z88" s="1">
        <v>5</v>
      </c>
      <c r="AA88" s="1"/>
      <c r="AB88" s="1">
        <v>2</v>
      </c>
      <c r="AC88" s="63">
        <v>39</v>
      </c>
      <c r="AD88" s="19">
        <v>220</v>
      </c>
      <c r="AE88" s="33">
        <f t="shared" si="1"/>
        <v>8580</v>
      </c>
      <c r="AF88" s="26">
        <v>93.617021276595736</v>
      </c>
    </row>
    <row r="89" spans="1:32" ht="35.450000000000003" customHeight="1" x14ac:dyDescent="0.25">
      <c r="A89" s="16"/>
      <c r="B89" s="1" t="s">
        <v>637</v>
      </c>
      <c r="C89" s="1" t="s">
        <v>539</v>
      </c>
      <c r="D89" s="1" t="s">
        <v>336</v>
      </c>
      <c r="E89" s="2" t="s">
        <v>451</v>
      </c>
      <c r="F89" s="1" t="s">
        <v>556</v>
      </c>
      <c r="G89" s="1" t="s">
        <v>557</v>
      </c>
      <c r="H89" s="1" t="s">
        <v>642</v>
      </c>
      <c r="I89" s="1" t="s">
        <v>643</v>
      </c>
      <c r="J89" s="1" t="s">
        <v>644</v>
      </c>
      <c r="K89" s="1"/>
      <c r="L89" s="1"/>
      <c r="M89" s="1"/>
      <c r="N89" s="1"/>
      <c r="O89" s="1"/>
      <c r="P89" s="1"/>
      <c r="Q89" s="1"/>
      <c r="R89" s="1"/>
      <c r="S89" s="1">
        <v>1</v>
      </c>
      <c r="T89" s="1"/>
      <c r="U89" s="1">
        <v>4</v>
      </c>
      <c r="V89" s="1"/>
      <c r="W89" s="1">
        <v>5</v>
      </c>
      <c r="X89" s="1">
        <v>2</v>
      </c>
      <c r="Y89" s="1">
        <v>4</v>
      </c>
      <c r="Z89" s="1"/>
      <c r="AA89" s="1">
        <v>1</v>
      </c>
      <c r="AB89" s="1"/>
      <c r="AC89" s="63">
        <v>17</v>
      </c>
      <c r="AD89" s="19">
        <v>190</v>
      </c>
      <c r="AE89" s="33">
        <f t="shared" si="1"/>
        <v>3230</v>
      </c>
      <c r="AF89" s="26">
        <v>80.851063829787236</v>
      </c>
    </row>
    <row r="90" spans="1:32" ht="35.450000000000003" customHeight="1" x14ac:dyDescent="0.25">
      <c r="A90" s="16"/>
      <c r="B90" s="1" t="s">
        <v>637</v>
      </c>
      <c r="C90" s="1" t="s">
        <v>539</v>
      </c>
      <c r="D90" s="1" t="s">
        <v>336</v>
      </c>
      <c r="E90" s="2" t="s">
        <v>451</v>
      </c>
      <c r="F90" s="1" t="s">
        <v>558</v>
      </c>
      <c r="G90" s="1" t="s">
        <v>559</v>
      </c>
      <c r="H90" s="1" t="s">
        <v>642</v>
      </c>
      <c r="I90" s="1" t="s">
        <v>643</v>
      </c>
      <c r="J90" s="1" t="s">
        <v>644</v>
      </c>
      <c r="K90" s="1"/>
      <c r="L90" s="1"/>
      <c r="M90" s="1"/>
      <c r="N90" s="1"/>
      <c r="O90" s="1"/>
      <c r="P90" s="1"/>
      <c r="Q90" s="1">
        <v>3</v>
      </c>
      <c r="R90" s="1">
        <v>5</v>
      </c>
      <c r="S90" s="1">
        <v>4</v>
      </c>
      <c r="T90" s="1"/>
      <c r="U90" s="1">
        <v>3</v>
      </c>
      <c r="V90" s="1">
        <v>2</v>
      </c>
      <c r="W90" s="1"/>
      <c r="X90" s="1"/>
      <c r="Y90" s="1"/>
      <c r="Z90" s="1"/>
      <c r="AA90" s="1"/>
      <c r="AB90" s="1"/>
      <c r="AC90" s="63">
        <v>17</v>
      </c>
      <c r="AD90" s="19">
        <v>290</v>
      </c>
      <c r="AE90" s="33">
        <f t="shared" si="1"/>
        <v>4930</v>
      </c>
      <c r="AF90" s="26">
        <v>123.40425531914893</v>
      </c>
    </row>
    <row r="91" spans="1:32" ht="35.450000000000003" customHeight="1" x14ac:dyDescent="0.25">
      <c r="A91" s="16"/>
      <c r="B91" s="1" t="s">
        <v>637</v>
      </c>
      <c r="C91" s="1" t="s">
        <v>539</v>
      </c>
      <c r="D91" s="1" t="s">
        <v>336</v>
      </c>
      <c r="E91" s="2" t="s">
        <v>451</v>
      </c>
      <c r="F91" s="1" t="s">
        <v>560</v>
      </c>
      <c r="G91" s="1" t="s">
        <v>561</v>
      </c>
      <c r="H91" s="1" t="s">
        <v>649</v>
      </c>
      <c r="I91" s="1" t="s">
        <v>674</v>
      </c>
      <c r="J91" s="1" t="s">
        <v>644</v>
      </c>
      <c r="K91" s="1"/>
      <c r="L91" s="1"/>
      <c r="M91" s="1"/>
      <c r="N91" s="1"/>
      <c r="O91" s="1"/>
      <c r="P91" s="1"/>
      <c r="Q91" s="1">
        <v>4</v>
      </c>
      <c r="R91" s="1"/>
      <c r="S91" s="1"/>
      <c r="T91" s="1"/>
      <c r="U91" s="1"/>
      <c r="V91" s="1"/>
      <c r="W91" s="1"/>
      <c r="X91" s="1"/>
      <c r="Y91" s="1">
        <v>2</v>
      </c>
      <c r="Z91" s="1"/>
      <c r="AA91" s="1">
        <v>2</v>
      </c>
      <c r="AB91" s="1">
        <v>4</v>
      </c>
      <c r="AC91" s="63">
        <v>12</v>
      </c>
      <c r="AD91" s="19">
        <v>190</v>
      </c>
      <c r="AE91" s="33">
        <f t="shared" si="1"/>
        <v>2280</v>
      </c>
      <c r="AF91" s="26">
        <v>80.851063829787236</v>
      </c>
    </row>
    <row r="92" spans="1:32" ht="35.450000000000003" customHeight="1" x14ac:dyDescent="0.25">
      <c r="A92" s="16"/>
      <c r="B92" s="1" t="s">
        <v>637</v>
      </c>
      <c r="C92" s="1" t="s">
        <v>539</v>
      </c>
      <c r="D92" s="1" t="s">
        <v>336</v>
      </c>
      <c r="E92" s="2" t="s">
        <v>451</v>
      </c>
      <c r="F92" s="1" t="s">
        <v>562</v>
      </c>
      <c r="G92" s="1" t="s">
        <v>563</v>
      </c>
      <c r="H92" s="1" t="s">
        <v>649</v>
      </c>
      <c r="I92" s="1" t="s">
        <v>643</v>
      </c>
      <c r="J92" s="1" t="s">
        <v>644</v>
      </c>
      <c r="K92" s="1"/>
      <c r="L92" s="1"/>
      <c r="M92" s="1"/>
      <c r="N92" s="1"/>
      <c r="O92" s="1"/>
      <c r="P92" s="1"/>
      <c r="Q92" s="1"/>
      <c r="R92" s="1"/>
      <c r="S92" s="1">
        <v>1</v>
      </c>
      <c r="T92" s="1"/>
      <c r="U92" s="1">
        <v>3</v>
      </c>
      <c r="V92" s="1"/>
      <c r="W92" s="1">
        <v>2</v>
      </c>
      <c r="X92" s="1"/>
      <c r="Y92" s="1">
        <v>3</v>
      </c>
      <c r="Z92" s="1"/>
      <c r="AA92" s="1"/>
      <c r="AB92" s="1"/>
      <c r="AC92" s="63">
        <v>9</v>
      </c>
      <c r="AD92" s="19">
        <v>220</v>
      </c>
      <c r="AE92" s="33">
        <f t="shared" si="1"/>
        <v>1980</v>
      </c>
      <c r="AF92" s="26">
        <v>93.617021276595736</v>
      </c>
    </row>
    <row r="93" spans="1:32" ht="35.450000000000003" customHeight="1" x14ac:dyDescent="0.25">
      <c r="A93" s="16"/>
      <c r="B93" s="1" t="s">
        <v>637</v>
      </c>
      <c r="C93" s="1" t="s">
        <v>539</v>
      </c>
      <c r="D93" s="1" t="s">
        <v>336</v>
      </c>
      <c r="E93" s="2" t="s">
        <v>564</v>
      </c>
      <c r="F93" s="1" t="s">
        <v>565</v>
      </c>
      <c r="G93" s="1" t="s">
        <v>566</v>
      </c>
      <c r="H93" s="1" t="s">
        <v>649</v>
      </c>
      <c r="I93" s="1" t="s">
        <v>643</v>
      </c>
      <c r="J93" s="1" t="s">
        <v>644</v>
      </c>
      <c r="K93" s="1"/>
      <c r="L93" s="1"/>
      <c r="M93" s="1"/>
      <c r="N93" s="1"/>
      <c r="O93" s="1"/>
      <c r="P93" s="1"/>
      <c r="Q93" s="1"/>
      <c r="R93" s="1"/>
      <c r="S93" s="1">
        <v>4</v>
      </c>
      <c r="T93" s="1">
        <v>2</v>
      </c>
      <c r="U93" s="1"/>
      <c r="V93" s="1"/>
      <c r="W93" s="1"/>
      <c r="X93" s="1">
        <v>1</v>
      </c>
      <c r="Y93" s="1">
        <v>1</v>
      </c>
      <c r="Z93" s="1"/>
      <c r="AA93" s="1"/>
      <c r="AB93" s="1"/>
      <c r="AC93" s="63">
        <v>8</v>
      </c>
      <c r="AD93" s="19">
        <v>210</v>
      </c>
      <c r="AE93" s="33">
        <f t="shared" si="1"/>
        <v>1680</v>
      </c>
      <c r="AF93" s="26">
        <v>89.361702127659569</v>
      </c>
    </row>
    <row r="94" spans="1:32" ht="35.450000000000003" customHeight="1" x14ac:dyDescent="0.25">
      <c r="A94" s="16"/>
      <c r="B94" s="1" t="s">
        <v>637</v>
      </c>
      <c r="C94" s="1" t="s">
        <v>539</v>
      </c>
      <c r="D94" s="1" t="s">
        <v>336</v>
      </c>
      <c r="E94" s="2" t="s">
        <v>451</v>
      </c>
      <c r="F94" s="1" t="s">
        <v>567</v>
      </c>
      <c r="G94" s="1" t="s">
        <v>568</v>
      </c>
      <c r="H94" s="1" t="s">
        <v>649</v>
      </c>
      <c r="I94" s="1" t="s">
        <v>674</v>
      </c>
      <c r="J94" s="1" t="s">
        <v>644</v>
      </c>
      <c r="K94" s="1"/>
      <c r="L94" s="1"/>
      <c r="M94" s="1"/>
      <c r="N94" s="1"/>
      <c r="O94" s="1"/>
      <c r="P94" s="1"/>
      <c r="Q94" s="1">
        <v>3</v>
      </c>
      <c r="R94" s="1">
        <v>1</v>
      </c>
      <c r="S94" s="1">
        <v>4</v>
      </c>
      <c r="T94" s="1"/>
      <c r="U94" s="1"/>
      <c r="V94" s="1"/>
      <c r="W94" s="1"/>
      <c r="X94" s="1"/>
      <c r="Y94" s="1"/>
      <c r="Z94" s="1"/>
      <c r="AA94" s="1"/>
      <c r="AB94" s="1"/>
      <c r="AC94" s="63">
        <v>8</v>
      </c>
      <c r="AD94" s="19">
        <v>230</v>
      </c>
      <c r="AE94" s="33">
        <f t="shared" si="1"/>
        <v>1840</v>
      </c>
      <c r="AF94" s="26">
        <v>97.872340425531917</v>
      </c>
    </row>
    <row r="95" spans="1:32" ht="35.450000000000003" customHeight="1" x14ac:dyDescent="0.25">
      <c r="A95" s="16"/>
      <c r="B95" s="1" t="s">
        <v>637</v>
      </c>
      <c r="C95" s="1" t="s">
        <v>539</v>
      </c>
      <c r="D95" s="1" t="s">
        <v>336</v>
      </c>
      <c r="E95" s="2" t="s">
        <v>451</v>
      </c>
      <c r="F95" s="1" t="s">
        <v>569</v>
      </c>
      <c r="G95" s="1" t="s">
        <v>570</v>
      </c>
      <c r="H95" s="1" t="s">
        <v>649</v>
      </c>
      <c r="I95" s="1" t="s">
        <v>674</v>
      </c>
      <c r="J95" s="1" t="s">
        <v>644</v>
      </c>
      <c r="K95" s="1"/>
      <c r="L95" s="1"/>
      <c r="M95" s="1"/>
      <c r="N95" s="1"/>
      <c r="O95" s="1"/>
      <c r="P95" s="1"/>
      <c r="Q95" s="1">
        <v>4</v>
      </c>
      <c r="R95" s="1"/>
      <c r="S95" s="1">
        <v>1</v>
      </c>
      <c r="T95" s="1"/>
      <c r="U95" s="1"/>
      <c r="V95" s="1"/>
      <c r="W95" s="1"/>
      <c r="X95" s="1"/>
      <c r="Y95" s="1"/>
      <c r="Z95" s="1"/>
      <c r="AA95" s="1"/>
      <c r="AB95" s="1">
        <v>3</v>
      </c>
      <c r="AC95" s="63">
        <v>8</v>
      </c>
      <c r="AD95" s="19">
        <v>190</v>
      </c>
      <c r="AE95" s="33">
        <f t="shared" si="1"/>
        <v>1520</v>
      </c>
      <c r="AF95" s="26">
        <v>80.851063829787236</v>
      </c>
    </row>
    <row r="96" spans="1:32" ht="35.450000000000003" customHeight="1" x14ac:dyDescent="0.25">
      <c r="A96" s="16"/>
      <c r="B96" s="1" t="s">
        <v>637</v>
      </c>
      <c r="C96" s="1" t="s">
        <v>539</v>
      </c>
      <c r="D96" s="1" t="s">
        <v>336</v>
      </c>
      <c r="E96" s="2" t="s">
        <v>451</v>
      </c>
      <c r="F96" s="1" t="s">
        <v>571</v>
      </c>
      <c r="G96" s="1" t="s">
        <v>572</v>
      </c>
      <c r="H96" s="1" t="s">
        <v>649</v>
      </c>
      <c r="I96" s="1" t="s">
        <v>674</v>
      </c>
      <c r="J96" s="1" t="s">
        <v>644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>
        <v>7</v>
      </c>
      <c r="AC96" s="63">
        <v>7</v>
      </c>
      <c r="AD96" s="19">
        <v>200</v>
      </c>
      <c r="AE96" s="33">
        <f t="shared" si="1"/>
        <v>1400</v>
      </c>
      <c r="AF96" s="26">
        <v>85.106382978723403</v>
      </c>
    </row>
    <row r="97" spans="1:32" ht="35.450000000000003" customHeight="1" x14ac:dyDescent="0.25">
      <c r="A97" s="16"/>
      <c r="B97" s="1" t="s">
        <v>637</v>
      </c>
      <c r="C97" s="1" t="s">
        <v>539</v>
      </c>
      <c r="D97" s="1" t="s">
        <v>336</v>
      </c>
      <c r="E97" s="2" t="s">
        <v>564</v>
      </c>
      <c r="F97" s="1" t="s">
        <v>573</v>
      </c>
      <c r="G97" s="1" t="s">
        <v>574</v>
      </c>
      <c r="H97" s="1" t="s">
        <v>642</v>
      </c>
      <c r="I97" s="1" t="s">
        <v>643</v>
      </c>
      <c r="J97" s="1" t="s">
        <v>644</v>
      </c>
      <c r="K97" s="1"/>
      <c r="L97" s="1"/>
      <c r="M97" s="1"/>
      <c r="N97" s="1"/>
      <c r="O97" s="1"/>
      <c r="P97" s="1"/>
      <c r="Q97" s="1">
        <v>2</v>
      </c>
      <c r="R97" s="1"/>
      <c r="S97" s="1"/>
      <c r="T97" s="1"/>
      <c r="U97" s="1"/>
      <c r="V97" s="1"/>
      <c r="W97" s="1">
        <v>2</v>
      </c>
      <c r="X97" s="1">
        <v>3</v>
      </c>
      <c r="Y97" s="1"/>
      <c r="Z97" s="1"/>
      <c r="AA97" s="1"/>
      <c r="AB97" s="1"/>
      <c r="AC97" s="63">
        <v>7</v>
      </c>
      <c r="AD97" s="19">
        <v>220</v>
      </c>
      <c r="AE97" s="33">
        <f t="shared" si="1"/>
        <v>1540</v>
      </c>
      <c r="AF97" s="26">
        <v>93.617021276595736</v>
      </c>
    </row>
    <row r="98" spans="1:32" ht="35.450000000000003" customHeight="1" x14ac:dyDescent="0.25">
      <c r="A98" s="16"/>
      <c r="B98" s="1" t="s">
        <v>637</v>
      </c>
      <c r="C98" s="1" t="s">
        <v>539</v>
      </c>
      <c r="D98" s="1" t="s">
        <v>336</v>
      </c>
      <c r="E98" s="2" t="s">
        <v>564</v>
      </c>
      <c r="F98" s="1" t="s">
        <v>575</v>
      </c>
      <c r="G98" s="1" t="s">
        <v>576</v>
      </c>
      <c r="H98" s="1" t="s">
        <v>642</v>
      </c>
      <c r="I98" s="1" t="s">
        <v>643</v>
      </c>
      <c r="J98" s="1" t="s">
        <v>644</v>
      </c>
      <c r="K98" s="1"/>
      <c r="L98" s="1"/>
      <c r="M98" s="1"/>
      <c r="N98" s="1"/>
      <c r="O98" s="1"/>
      <c r="P98" s="1"/>
      <c r="Q98" s="1">
        <v>1</v>
      </c>
      <c r="R98" s="1"/>
      <c r="S98" s="1">
        <v>1</v>
      </c>
      <c r="T98" s="1"/>
      <c r="U98" s="1"/>
      <c r="V98" s="1"/>
      <c r="W98" s="1"/>
      <c r="X98" s="1"/>
      <c r="Y98" s="1"/>
      <c r="Z98" s="1"/>
      <c r="AA98" s="1">
        <v>2</v>
      </c>
      <c r="AB98" s="1"/>
      <c r="AC98" s="63">
        <v>4</v>
      </c>
      <c r="AD98" s="19">
        <v>220</v>
      </c>
      <c r="AE98" s="33">
        <f t="shared" si="1"/>
        <v>880</v>
      </c>
      <c r="AF98" s="26">
        <v>93.617021276595736</v>
      </c>
    </row>
    <row r="99" spans="1:32" ht="35.450000000000003" customHeight="1" x14ac:dyDescent="0.25">
      <c r="A99" s="16"/>
      <c r="B99" s="1" t="s">
        <v>637</v>
      </c>
      <c r="C99" s="1" t="s">
        <v>539</v>
      </c>
      <c r="D99" s="1" t="s">
        <v>336</v>
      </c>
      <c r="E99" s="2" t="s">
        <v>451</v>
      </c>
      <c r="F99" s="1" t="s">
        <v>577</v>
      </c>
      <c r="G99" s="1" t="s">
        <v>578</v>
      </c>
      <c r="H99" s="1" t="s">
        <v>649</v>
      </c>
      <c r="I99" s="1" t="s">
        <v>793</v>
      </c>
      <c r="J99" s="1" t="s">
        <v>644</v>
      </c>
      <c r="K99" s="1"/>
      <c r="L99" s="1"/>
      <c r="M99" s="1"/>
      <c r="N99" s="1"/>
      <c r="O99" s="1"/>
      <c r="P99" s="1"/>
      <c r="Q99" s="1"/>
      <c r="R99" s="1"/>
      <c r="S99" s="1">
        <v>2</v>
      </c>
      <c r="T99" s="1"/>
      <c r="U99" s="1"/>
      <c r="V99" s="1"/>
      <c r="W99" s="1"/>
      <c r="X99" s="1"/>
      <c r="Y99" s="1"/>
      <c r="Z99" s="1"/>
      <c r="AA99" s="1"/>
      <c r="AB99" s="1"/>
      <c r="AC99" s="63">
        <v>2</v>
      </c>
      <c r="AD99" s="19">
        <v>220</v>
      </c>
      <c r="AE99" s="33">
        <f t="shared" si="1"/>
        <v>440</v>
      </c>
      <c r="AF99" s="26">
        <v>93.617021276595736</v>
      </c>
    </row>
    <row r="100" spans="1:32" ht="35.450000000000003" customHeight="1" thickBot="1" x14ac:dyDescent="0.3">
      <c r="A100" s="18"/>
      <c r="B100" s="27" t="s">
        <v>637</v>
      </c>
      <c r="C100" s="27" t="s">
        <v>539</v>
      </c>
      <c r="D100" s="27" t="s">
        <v>336</v>
      </c>
      <c r="E100" s="48" t="s">
        <v>451</v>
      </c>
      <c r="F100" s="27" t="s">
        <v>579</v>
      </c>
      <c r="G100" s="27" t="s">
        <v>580</v>
      </c>
      <c r="H100" s="27" t="s">
        <v>649</v>
      </c>
      <c r="I100" s="27" t="s">
        <v>786</v>
      </c>
      <c r="J100" s="27" t="s">
        <v>644</v>
      </c>
      <c r="K100" s="27"/>
      <c r="L100" s="27"/>
      <c r="M100" s="27"/>
      <c r="N100" s="27"/>
      <c r="O100" s="27"/>
      <c r="P100" s="27"/>
      <c r="Q100" s="27"/>
      <c r="R100" s="27"/>
      <c r="S100" s="27">
        <v>1</v>
      </c>
      <c r="T100" s="27"/>
      <c r="U100" s="27"/>
      <c r="V100" s="27"/>
      <c r="W100" s="27"/>
      <c r="X100" s="27"/>
      <c r="Y100" s="27"/>
      <c r="Z100" s="27"/>
      <c r="AA100" s="27"/>
      <c r="AB100" s="27"/>
      <c r="AC100" s="67">
        <v>1</v>
      </c>
      <c r="AD100" s="29">
        <v>230</v>
      </c>
      <c r="AE100" s="68">
        <f t="shared" si="1"/>
        <v>230</v>
      </c>
      <c r="AF100" s="30">
        <v>97.872340425531917</v>
      </c>
    </row>
    <row r="101" spans="1:32" ht="29.45" customHeight="1" thickBot="1" x14ac:dyDescent="0.3">
      <c r="AB101" s="102" t="s">
        <v>621</v>
      </c>
      <c r="AC101" s="107">
        <f>SUM(AC3:AC100)</f>
        <v>7314</v>
      </c>
      <c r="AD101" s="108"/>
      <c r="AE101" s="109">
        <f>SUM(AE3:AE100)</f>
        <v>1234940</v>
      </c>
    </row>
  </sheetData>
  <autoFilter ref="A2:AF2"/>
  <phoneticPr fontId="0" type="noConversion"/>
  <pageMargins left="0.70866141732283472" right="0.70866141732283472" top="0.74803149606299213" bottom="0.74803149606299213" header="0.31496062992125984" footer="0.31496062992125984"/>
  <pageSetup paperSize="9" scale="26" fitToHeight="0" orientation="landscape" r:id="rId1"/>
  <headerFooter>
    <oddFooter>&amp;L_x000D_&amp;1#&amp;"Aptos"&amp;10&amp;K000000 --CLARKS INTERNAL--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15"/>
  <sheetViews>
    <sheetView workbookViewId="0">
      <pane xSplit="6" ySplit="2" topLeftCell="H3" activePane="bottomRight" state="frozen"/>
      <selection pane="topRight" activeCell="F259" sqref="F259"/>
      <selection pane="bottomLeft" activeCell="F259" sqref="F259"/>
      <selection pane="bottomRight"/>
    </sheetView>
  </sheetViews>
  <sheetFormatPr defaultColWidth="8.7109375" defaultRowHeight="15" x14ac:dyDescent="0.25"/>
  <cols>
    <col min="1" max="1" width="16.28515625" bestFit="1" customWidth="1"/>
    <col min="2" max="2" width="19.42578125" style="3" bestFit="1" customWidth="1"/>
    <col min="3" max="3" width="19.7109375" style="3" customWidth="1"/>
    <col min="4" max="4" width="15.28515625" style="3" customWidth="1"/>
    <col min="5" max="5" width="11.5703125" style="3" bestFit="1" customWidth="1"/>
    <col min="6" max="6" width="28.5703125" style="3" customWidth="1"/>
    <col min="7" max="7" width="14.42578125" style="3" customWidth="1"/>
    <col min="8" max="8" width="11.42578125" style="3" bestFit="1" customWidth="1"/>
    <col min="9" max="9" width="11" style="3" customWidth="1"/>
    <col min="10" max="10" width="15.42578125" style="52" bestFit="1" customWidth="1"/>
    <col min="11" max="11" width="10.28515625" style="11" bestFit="1" customWidth="1"/>
    <col min="12" max="12" width="15.5703125" style="11" customWidth="1"/>
    <col min="13" max="13" width="10.5703125" style="11" bestFit="1" customWidth="1"/>
  </cols>
  <sheetData>
    <row r="1" spans="1:29" ht="30" customHeight="1" thickBot="1" x14ac:dyDescent="0.3">
      <c r="A1" s="24" t="s">
        <v>583</v>
      </c>
      <c r="B1" s="24" t="s">
        <v>623</v>
      </c>
      <c r="C1" s="25" t="s">
        <v>624</v>
      </c>
      <c r="D1" s="5"/>
      <c r="E1"/>
      <c r="F1"/>
      <c r="G1"/>
      <c r="H1"/>
      <c r="I1"/>
      <c r="J1" s="10"/>
      <c r="N1" s="6"/>
      <c r="AC1">
        <v>0</v>
      </c>
    </row>
    <row r="2" spans="1:29" ht="66" customHeight="1" thickBot="1" x14ac:dyDescent="0.3">
      <c r="A2" s="90" t="s">
        <v>625</v>
      </c>
      <c r="B2" s="91" t="s">
        <v>626</v>
      </c>
      <c r="C2" s="91" t="s">
        <v>627</v>
      </c>
      <c r="D2" s="91" t="s">
        <v>628</v>
      </c>
      <c r="E2" s="91" t="s">
        <v>629</v>
      </c>
      <c r="F2" s="91" t="s">
        <v>630</v>
      </c>
      <c r="G2" s="91" t="s">
        <v>631</v>
      </c>
      <c r="H2" s="91" t="s">
        <v>632</v>
      </c>
      <c r="I2" s="110" t="s">
        <v>633</v>
      </c>
      <c r="J2" s="112" t="s">
        <v>634</v>
      </c>
      <c r="K2" s="93" t="s">
        <v>614</v>
      </c>
      <c r="L2" s="93" t="s">
        <v>620</v>
      </c>
      <c r="M2" s="94" t="s">
        <v>636</v>
      </c>
      <c r="N2" s="8"/>
      <c r="AC2" t="s">
        <v>635</v>
      </c>
    </row>
    <row r="3" spans="1:29" ht="35.450000000000003" customHeight="1" x14ac:dyDescent="0.25">
      <c r="A3" s="14"/>
      <c r="B3" s="31" t="s">
        <v>581</v>
      </c>
      <c r="C3" s="31" t="s">
        <v>582</v>
      </c>
      <c r="D3" s="31" t="s">
        <v>583</v>
      </c>
      <c r="E3" s="31" t="s">
        <v>584</v>
      </c>
      <c r="F3" s="31" t="s">
        <v>585</v>
      </c>
      <c r="G3" s="31" t="s">
        <v>583</v>
      </c>
      <c r="H3" s="31" t="s">
        <v>1287</v>
      </c>
      <c r="I3" s="31" t="s">
        <v>586</v>
      </c>
      <c r="J3" s="62">
        <v>29</v>
      </c>
      <c r="K3" s="33">
        <v>129.94999999999999</v>
      </c>
      <c r="L3" s="33">
        <f>K3*J3</f>
        <v>3768.5499999999997</v>
      </c>
      <c r="M3" s="34">
        <v>55.297872340425528</v>
      </c>
      <c r="N3" s="4"/>
      <c r="AC3">
        <v>28.473912280538812</v>
      </c>
    </row>
    <row r="4" spans="1:29" ht="35.450000000000003" customHeight="1" x14ac:dyDescent="0.25">
      <c r="A4" s="70"/>
      <c r="B4" s="1" t="s">
        <v>587</v>
      </c>
      <c r="C4" s="1" t="s">
        <v>588</v>
      </c>
      <c r="D4" s="1" t="s">
        <v>583</v>
      </c>
      <c r="E4" s="1" t="s">
        <v>589</v>
      </c>
      <c r="F4" s="1" t="s">
        <v>590</v>
      </c>
      <c r="G4" s="1" t="s">
        <v>583</v>
      </c>
      <c r="H4" s="1" t="s">
        <v>786</v>
      </c>
      <c r="I4" s="1" t="s">
        <v>586</v>
      </c>
      <c r="J4" s="69">
        <v>6</v>
      </c>
      <c r="K4" s="19">
        <v>49.95</v>
      </c>
      <c r="L4" s="19">
        <f t="shared" ref="L4:L14" si="0">K4*J4</f>
        <v>299.70000000000005</v>
      </c>
      <c r="M4" s="26">
        <v>21.25531914893617</v>
      </c>
      <c r="AC4">
        <v>28.473912280538812</v>
      </c>
    </row>
    <row r="5" spans="1:29" ht="35.450000000000003" customHeight="1" x14ac:dyDescent="0.25">
      <c r="A5" s="70"/>
      <c r="B5" s="1" t="s">
        <v>587</v>
      </c>
      <c r="C5" s="1" t="s">
        <v>588</v>
      </c>
      <c r="D5" s="1" t="s">
        <v>583</v>
      </c>
      <c r="E5" s="1" t="s">
        <v>591</v>
      </c>
      <c r="F5" s="1" t="s">
        <v>592</v>
      </c>
      <c r="G5" s="1" t="s">
        <v>583</v>
      </c>
      <c r="H5" s="1" t="s">
        <v>786</v>
      </c>
      <c r="I5" s="1" t="s">
        <v>586</v>
      </c>
      <c r="J5" s="69">
        <v>4</v>
      </c>
      <c r="K5" s="19">
        <v>59.95</v>
      </c>
      <c r="L5" s="19">
        <f t="shared" si="0"/>
        <v>239.8</v>
      </c>
      <c r="M5" s="26">
        <v>25.51063829787234</v>
      </c>
      <c r="AC5">
        <v>18.820435316666313</v>
      </c>
    </row>
    <row r="6" spans="1:29" ht="35.450000000000003" customHeight="1" x14ac:dyDescent="0.25">
      <c r="A6" s="70"/>
      <c r="B6" s="1" t="s">
        <v>587</v>
      </c>
      <c r="C6" s="1" t="s">
        <v>588</v>
      </c>
      <c r="D6" s="1" t="s">
        <v>583</v>
      </c>
      <c r="E6" s="1" t="s">
        <v>593</v>
      </c>
      <c r="F6" s="1" t="s">
        <v>594</v>
      </c>
      <c r="G6" s="1" t="s">
        <v>583</v>
      </c>
      <c r="H6" s="1" t="s">
        <v>793</v>
      </c>
      <c r="I6" s="1" t="s">
        <v>586</v>
      </c>
      <c r="J6" s="69">
        <v>4</v>
      </c>
      <c r="K6" s="19">
        <v>115</v>
      </c>
      <c r="L6" s="19">
        <f t="shared" si="0"/>
        <v>460</v>
      </c>
      <c r="M6" s="26">
        <v>48.68</v>
      </c>
      <c r="AC6">
        <v>18.820435316666313</v>
      </c>
    </row>
    <row r="7" spans="1:29" ht="35.450000000000003" customHeight="1" x14ac:dyDescent="0.25">
      <c r="A7" s="70"/>
      <c r="B7" s="1" t="s">
        <v>587</v>
      </c>
      <c r="C7" s="1" t="s">
        <v>588</v>
      </c>
      <c r="D7" s="1" t="s">
        <v>583</v>
      </c>
      <c r="E7" s="1" t="s">
        <v>595</v>
      </c>
      <c r="F7" s="1" t="s">
        <v>596</v>
      </c>
      <c r="G7" s="1" t="s">
        <v>583</v>
      </c>
      <c r="H7" s="1" t="s">
        <v>793</v>
      </c>
      <c r="I7" s="1" t="s">
        <v>586</v>
      </c>
      <c r="J7" s="69">
        <v>4</v>
      </c>
      <c r="K7" s="19">
        <v>105</v>
      </c>
      <c r="L7" s="19">
        <f t="shared" si="0"/>
        <v>420</v>
      </c>
      <c r="M7" s="26">
        <v>44.680851063829785</v>
      </c>
      <c r="AC7">
        <v>19.71434767349907</v>
      </c>
    </row>
    <row r="8" spans="1:29" ht="35.450000000000003" customHeight="1" x14ac:dyDescent="0.25">
      <c r="A8" s="70"/>
      <c r="B8" s="1" t="s">
        <v>587</v>
      </c>
      <c r="C8" s="1" t="s">
        <v>588</v>
      </c>
      <c r="D8" s="1" t="s">
        <v>583</v>
      </c>
      <c r="E8" s="1" t="s">
        <v>597</v>
      </c>
      <c r="F8" s="1" t="s">
        <v>598</v>
      </c>
      <c r="G8" s="1" t="s">
        <v>583</v>
      </c>
      <c r="H8" s="1" t="s">
        <v>793</v>
      </c>
      <c r="I8" s="1" t="s">
        <v>586</v>
      </c>
      <c r="J8" s="69">
        <v>3</v>
      </c>
      <c r="K8" s="19">
        <v>105</v>
      </c>
      <c r="L8" s="19">
        <f t="shared" si="0"/>
        <v>315</v>
      </c>
      <c r="M8" s="26">
        <v>44.680851063829785</v>
      </c>
      <c r="AC8">
        <v>19.71434767349907</v>
      </c>
    </row>
    <row r="9" spans="1:29" ht="35.450000000000003" customHeight="1" x14ac:dyDescent="0.25">
      <c r="A9" s="70"/>
      <c r="B9" s="1" t="s">
        <v>587</v>
      </c>
      <c r="C9" s="1" t="s">
        <v>588</v>
      </c>
      <c r="D9" s="1" t="s">
        <v>583</v>
      </c>
      <c r="E9" s="1" t="s">
        <v>599</v>
      </c>
      <c r="F9" s="1" t="s">
        <v>600</v>
      </c>
      <c r="G9" s="1" t="s">
        <v>583</v>
      </c>
      <c r="H9" s="1" t="s">
        <v>836</v>
      </c>
      <c r="I9" s="1" t="s">
        <v>586</v>
      </c>
      <c r="J9" s="69">
        <v>3</v>
      </c>
      <c r="K9" s="19">
        <v>38.950000000000003</v>
      </c>
      <c r="L9" s="19">
        <f t="shared" si="0"/>
        <v>116.85000000000001</v>
      </c>
      <c r="M9" s="26">
        <v>16.574468085106382</v>
      </c>
      <c r="AC9">
        <v>20.160435469254203</v>
      </c>
    </row>
    <row r="10" spans="1:29" ht="35.450000000000003" customHeight="1" x14ac:dyDescent="0.25">
      <c r="A10" s="70"/>
      <c r="B10" s="1" t="s">
        <v>587</v>
      </c>
      <c r="C10" s="1" t="s">
        <v>588</v>
      </c>
      <c r="D10" s="1" t="s">
        <v>583</v>
      </c>
      <c r="E10" s="1" t="s">
        <v>601</v>
      </c>
      <c r="F10" s="1" t="s">
        <v>602</v>
      </c>
      <c r="G10" s="1" t="s">
        <v>583</v>
      </c>
      <c r="H10" s="1" t="s">
        <v>793</v>
      </c>
      <c r="I10" s="1" t="s">
        <v>586</v>
      </c>
      <c r="J10" s="69">
        <v>1</v>
      </c>
      <c r="K10" s="19">
        <v>115</v>
      </c>
      <c r="L10" s="19">
        <f t="shared" si="0"/>
        <v>115</v>
      </c>
      <c r="M10" s="26">
        <v>48.936170212765958</v>
      </c>
      <c r="AC10">
        <v>20.160435469254203</v>
      </c>
    </row>
    <row r="11" spans="1:29" ht="35.450000000000003" customHeight="1" x14ac:dyDescent="0.25">
      <c r="A11" s="70"/>
      <c r="B11" s="1" t="s">
        <v>587</v>
      </c>
      <c r="C11" s="1" t="s">
        <v>588</v>
      </c>
      <c r="D11" s="1" t="s">
        <v>583</v>
      </c>
      <c r="E11" s="1" t="s">
        <v>603</v>
      </c>
      <c r="F11" s="1" t="s">
        <v>604</v>
      </c>
      <c r="G11" s="1" t="s">
        <v>583</v>
      </c>
      <c r="H11" s="1" t="s">
        <v>793</v>
      </c>
      <c r="I11" s="1" t="s">
        <v>586</v>
      </c>
      <c r="J11" s="69">
        <v>1</v>
      </c>
      <c r="K11" s="19">
        <v>59.95</v>
      </c>
      <c r="L11" s="19">
        <f t="shared" si="0"/>
        <v>59.95</v>
      </c>
      <c r="M11" s="26">
        <v>25.51063829787234</v>
      </c>
      <c r="AC11">
        <v>18.910435469254203</v>
      </c>
    </row>
    <row r="12" spans="1:29" ht="35.450000000000003" customHeight="1" x14ac:dyDescent="0.25">
      <c r="A12" s="70"/>
      <c r="B12" s="1" t="s">
        <v>587</v>
      </c>
      <c r="C12" s="1" t="s">
        <v>588</v>
      </c>
      <c r="D12" s="1" t="s">
        <v>583</v>
      </c>
      <c r="E12" s="1" t="s">
        <v>605</v>
      </c>
      <c r="F12" s="1" t="s">
        <v>606</v>
      </c>
      <c r="G12" s="1" t="s">
        <v>583</v>
      </c>
      <c r="H12" s="1" t="s">
        <v>793</v>
      </c>
      <c r="I12" s="1" t="s">
        <v>586</v>
      </c>
      <c r="J12" s="69">
        <v>1</v>
      </c>
      <c r="K12" s="19">
        <v>49.95</v>
      </c>
      <c r="L12" s="19">
        <f t="shared" si="0"/>
        <v>49.95</v>
      </c>
      <c r="M12" s="26">
        <v>21.25531914893617</v>
      </c>
      <c r="AC12">
        <v>23.428261632504672</v>
      </c>
    </row>
    <row r="13" spans="1:29" ht="35.450000000000003" customHeight="1" x14ac:dyDescent="0.25">
      <c r="A13" s="70"/>
      <c r="B13" s="1" t="s">
        <v>587</v>
      </c>
      <c r="C13" s="1" t="s">
        <v>588</v>
      </c>
      <c r="D13" s="1" t="s">
        <v>583</v>
      </c>
      <c r="E13" s="1" t="s">
        <v>607</v>
      </c>
      <c r="F13" s="1" t="s">
        <v>608</v>
      </c>
      <c r="G13" s="1" t="s">
        <v>583</v>
      </c>
      <c r="H13" s="1" t="s">
        <v>793</v>
      </c>
      <c r="I13" s="1" t="s">
        <v>586</v>
      </c>
      <c r="J13" s="69">
        <v>1</v>
      </c>
      <c r="K13" s="19">
        <v>130</v>
      </c>
      <c r="L13" s="19">
        <f t="shared" si="0"/>
        <v>130</v>
      </c>
      <c r="M13" s="26">
        <v>55.319148936170208</v>
      </c>
      <c r="AC13">
        <v>23.428261632504672</v>
      </c>
    </row>
    <row r="14" spans="1:29" ht="35.450000000000003" customHeight="1" thickBot="1" x14ac:dyDescent="0.3">
      <c r="A14" s="71"/>
      <c r="B14" s="27" t="s">
        <v>587</v>
      </c>
      <c r="C14" s="27" t="s">
        <v>588</v>
      </c>
      <c r="D14" s="27" t="s">
        <v>583</v>
      </c>
      <c r="E14" s="27" t="s">
        <v>609</v>
      </c>
      <c r="F14" s="27" t="s">
        <v>610</v>
      </c>
      <c r="G14" s="27" t="s">
        <v>583</v>
      </c>
      <c r="H14" s="27" t="s">
        <v>793</v>
      </c>
      <c r="I14" s="27" t="s">
        <v>586</v>
      </c>
      <c r="J14" s="72">
        <v>1</v>
      </c>
      <c r="K14" s="29">
        <v>105</v>
      </c>
      <c r="L14" s="29">
        <f t="shared" si="0"/>
        <v>105</v>
      </c>
      <c r="M14" s="30">
        <v>44.680851063829785</v>
      </c>
      <c r="AC14">
        <v>25.303912204244867</v>
      </c>
    </row>
    <row r="15" spans="1:29" ht="29.1" customHeight="1" thickBot="1" x14ac:dyDescent="0.3">
      <c r="I15" s="102" t="s">
        <v>621</v>
      </c>
      <c r="J15" s="107">
        <f>SUM(J3:J14)</f>
        <v>58</v>
      </c>
      <c r="K15" s="113"/>
      <c r="L15" s="114">
        <f>SUM(L3:L14)</f>
        <v>6079.8</v>
      </c>
      <c r="AC15">
        <v>16.272608466770343</v>
      </c>
    </row>
    <row r="16" spans="1:29" x14ac:dyDescent="0.25">
      <c r="AC16">
        <v>20.830435545548148</v>
      </c>
    </row>
    <row r="17" spans="29:29" x14ac:dyDescent="0.25">
      <c r="AC17">
        <v>20.830435545548148</v>
      </c>
    </row>
    <row r="18" spans="29:29" x14ac:dyDescent="0.25">
      <c r="AC18">
        <v>14.914782150931984</v>
      </c>
    </row>
    <row r="19" spans="29:29" x14ac:dyDescent="0.25">
      <c r="AC19">
        <v>17.21043470631475</v>
      </c>
    </row>
    <row r="20" spans="29:29" x14ac:dyDescent="0.25">
      <c r="AC20">
        <v>16.012608237888507</v>
      </c>
    </row>
    <row r="21" spans="29:29" x14ac:dyDescent="0.25">
      <c r="AC21">
        <v>21.260433943375297</v>
      </c>
    </row>
    <row r="22" spans="29:29" x14ac:dyDescent="0.25">
      <c r="AC22">
        <v>19.270434172257133</v>
      </c>
    </row>
    <row r="23" spans="29:29" x14ac:dyDescent="0.25">
      <c r="AC23">
        <v>18.590433867081352</v>
      </c>
    </row>
    <row r="24" spans="29:29" x14ac:dyDescent="0.25">
      <c r="AC24">
        <v>16.602608390476398</v>
      </c>
    </row>
    <row r="25" spans="29:29" x14ac:dyDescent="0.25">
      <c r="AC25">
        <v>20.173913043478265</v>
      </c>
    </row>
    <row r="26" spans="29:29" x14ac:dyDescent="0.25">
      <c r="AC26">
        <v>30.839564530745804</v>
      </c>
    </row>
    <row r="27" spans="29:29" x14ac:dyDescent="0.25">
      <c r="AC27">
        <v>15.362608619358234</v>
      </c>
    </row>
    <row r="28" spans="29:29" x14ac:dyDescent="0.25">
      <c r="AC28">
        <v>19.01652120507282</v>
      </c>
    </row>
    <row r="29" spans="29:29" x14ac:dyDescent="0.25">
      <c r="AC29">
        <v>19.01652120507282</v>
      </c>
    </row>
    <row r="30" spans="29:29" x14ac:dyDescent="0.25">
      <c r="AC30">
        <v>23.528260106625766</v>
      </c>
    </row>
    <row r="31" spans="29:29" x14ac:dyDescent="0.25">
      <c r="AC31">
        <v>19.280434401138969</v>
      </c>
    </row>
    <row r="32" spans="29:29" x14ac:dyDescent="0.25">
      <c r="AC32">
        <v>18.590433867081352</v>
      </c>
    </row>
    <row r="33" spans="29:29" x14ac:dyDescent="0.25">
      <c r="AC33">
        <v>18.910435469254203</v>
      </c>
    </row>
    <row r="34" spans="29:29" x14ac:dyDescent="0.25">
      <c r="AC34">
        <v>22.996087032815687</v>
      </c>
    </row>
    <row r="35" spans="29:29" x14ac:dyDescent="0.25">
      <c r="AC35">
        <v>29.969565598861038</v>
      </c>
    </row>
    <row r="36" spans="29:29" x14ac:dyDescent="0.25">
      <c r="AC36">
        <v>29.969565598861038</v>
      </c>
    </row>
    <row r="37" spans="29:29" x14ac:dyDescent="0.25">
      <c r="AC37">
        <v>16.698695804761805</v>
      </c>
    </row>
    <row r="38" spans="29:29" x14ac:dyDescent="0.25">
      <c r="AC38">
        <v>16.320435316666313</v>
      </c>
    </row>
    <row r="39" spans="29:29" x14ac:dyDescent="0.25">
      <c r="AC39">
        <v>20.10826003033182</v>
      </c>
    </row>
    <row r="40" spans="29:29" x14ac:dyDescent="0.25">
      <c r="AC40">
        <v>16.320435316666313</v>
      </c>
    </row>
    <row r="41" spans="29:29" x14ac:dyDescent="0.25">
      <c r="AC41">
        <v>23.148260945859164</v>
      </c>
    </row>
    <row r="42" spans="29:29" x14ac:dyDescent="0.25">
      <c r="AC42">
        <v>23.148260945859164</v>
      </c>
    </row>
    <row r="43" spans="29:29" x14ac:dyDescent="0.25">
      <c r="AC43">
        <v>23.148260945859164</v>
      </c>
    </row>
    <row r="44" spans="29:29" x14ac:dyDescent="0.25">
      <c r="AC44">
        <v>23.148260945859164</v>
      </c>
    </row>
    <row r="45" spans="29:29" x14ac:dyDescent="0.25">
      <c r="AC45">
        <v>27.85608764316725</v>
      </c>
    </row>
    <row r="46" spans="29:29" x14ac:dyDescent="0.25">
      <c r="AC46">
        <v>16.292608924534015</v>
      </c>
    </row>
    <row r="47" spans="29:29" x14ac:dyDescent="0.25">
      <c r="AC47">
        <v>16.292608924534015</v>
      </c>
    </row>
    <row r="48" spans="29:29" x14ac:dyDescent="0.25">
      <c r="AC48">
        <v>19.22260827603548</v>
      </c>
    </row>
    <row r="49" spans="29:29" x14ac:dyDescent="0.25">
      <c r="AC49">
        <v>20.043911975363031</v>
      </c>
    </row>
    <row r="50" spans="29:29" x14ac:dyDescent="0.25">
      <c r="AC50">
        <v>24.983912509420648</v>
      </c>
    </row>
    <row r="51" spans="29:29" x14ac:dyDescent="0.25">
      <c r="AC51">
        <v>16.96869530885116</v>
      </c>
    </row>
    <row r="52" spans="29:29" x14ac:dyDescent="0.25">
      <c r="AC52">
        <v>28.043913882711664</v>
      </c>
    </row>
    <row r="53" spans="29:29" x14ac:dyDescent="0.25">
      <c r="AC53">
        <v>21.940434248551078</v>
      </c>
    </row>
    <row r="54" spans="29:29" x14ac:dyDescent="0.25">
      <c r="AC54">
        <v>26.143912356832757</v>
      </c>
    </row>
    <row r="55" spans="29:29" x14ac:dyDescent="0.25">
      <c r="AC55">
        <v>15.366521586542547</v>
      </c>
    </row>
    <row r="56" spans="29:29" x14ac:dyDescent="0.25">
      <c r="AC56">
        <v>20.10826003033182</v>
      </c>
    </row>
    <row r="57" spans="29:29" x14ac:dyDescent="0.25">
      <c r="AC57">
        <v>15.638696338819422</v>
      </c>
    </row>
    <row r="58" spans="29:29" x14ac:dyDescent="0.25">
      <c r="AC58">
        <v>28.736086803933851</v>
      </c>
    </row>
    <row r="59" spans="29:29" x14ac:dyDescent="0.25">
      <c r="AC59">
        <v>17.498695995496668</v>
      </c>
    </row>
    <row r="60" spans="29:29" x14ac:dyDescent="0.25">
      <c r="AC60">
        <v>21.75391296718432</v>
      </c>
    </row>
    <row r="61" spans="29:29" x14ac:dyDescent="0.25">
      <c r="AC61">
        <v>20.976086575052015</v>
      </c>
    </row>
    <row r="62" spans="29:29" x14ac:dyDescent="0.25">
      <c r="AC62">
        <v>16.628696109937586</v>
      </c>
    </row>
    <row r="63" spans="29:29" x14ac:dyDescent="0.25">
      <c r="AC63">
        <v>16.96869530885116</v>
      </c>
    </row>
    <row r="64" spans="29:29" x14ac:dyDescent="0.25">
      <c r="AC64">
        <v>20.513913196066156</v>
      </c>
    </row>
    <row r="65" spans="29:29" x14ac:dyDescent="0.25">
      <c r="AC65">
        <v>22.996087032815687</v>
      </c>
    </row>
    <row r="66" spans="29:29" x14ac:dyDescent="0.25">
      <c r="AC66">
        <v>24.35826003033182</v>
      </c>
    </row>
    <row r="67" spans="29:29" x14ac:dyDescent="0.25">
      <c r="AC67">
        <v>19.910435469254203</v>
      </c>
    </row>
    <row r="68" spans="29:29" x14ac:dyDescent="0.25">
      <c r="AC68">
        <v>27.536086040994398</v>
      </c>
    </row>
    <row r="69" spans="29:29" x14ac:dyDescent="0.25">
      <c r="AC69">
        <v>27.263913196066156</v>
      </c>
    </row>
    <row r="70" spans="29:29" x14ac:dyDescent="0.25">
      <c r="AC70">
        <v>33.125218764595374</v>
      </c>
    </row>
    <row r="71" spans="29:29" x14ac:dyDescent="0.25">
      <c r="AC71">
        <v>21.46043470631475</v>
      </c>
    </row>
    <row r="72" spans="29:29" x14ac:dyDescent="0.25">
      <c r="AC72">
        <v>29.823912662008539</v>
      </c>
    </row>
    <row r="73" spans="29:29" x14ac:dyDescent="0.25">
      <c r="AC73">
        <v>21.508261556210726</v>
      </c>
    </row>
    <row r="74" spans="29:29" x14ac:dyDescent="0.25">
      <c r="AC74">
        <v>21.550434858902641</v>
      </c>
    </row>
    <row r="75" spans="29:29" x14ac:dyDescent="0.25">
      <c r="AC75">
        <v>17.810435087784477</v>
      </c>
    </row>
    <row r="76" spans="29:29" x14ac:dyDescent="0.25">
      <c r="AC76">
        <v>24.866087872049086</v>
      </c>
    </row>
    <row r="77" spans="29:29" x14ac:dyDescent="0.25">
      <c r="AC77">
        <v>18.182608314182453</v>
      </c>
    </row>
    <row r="78" spans="29:29" x14ac:dyDescent="0.25">
      <c r="AC78">
        <v>15.378696109937586</v>
      </c>
    </row>
    <row r="79" spans="29:29" x14ac:dyDescent="0.25">
      <c r="AC79">
        <v>34.341738825259007</v>
      </c>
    </row>
    <row r="80" spans="29:29" x14ac:dyDescent="0.25">
      <c r="AC80">
        <v>19.340433867081352</v>
      </c>
    </row>
    <row r="81" spans="29:29" x14ac:dyDescent="0.25">
      <c r="AC81">
        <v>17.482609458591632</v>
      </c>
    </row>
    <row r="82" spans="29:29" x14ac:dyDescent="0.25">
      <c r="AC82">
        <v>16.96869530885116</v>
      </c>
    </row>
    <row r="83" spans="29:29" x14ac:dyDescent="0.25">
      <c r="AC83">
        <v>18.792608924534015</v>
      </c>
    </row>
    <row r="84" spans="29:29" x14ac:dyDescent="0.25">
      <c r="AC84">
        <v>15.272608466770343</v>
      </c>
    </row>
    <row r="85" spans="29:29" x14ac:dyDescent="0.25">
      <c r="AC85">
        <v>18.182608314182453</v>
      </c>
    </row>
    <row r="86" spans="29:29" x14ac:dyDescent="0.25">
      <c r="AC86">
        <v>12.998695041822351</v>
      </c>
    </row>
    <row r="87" spans="29:29" x14ac:dyDescent="0.25">
      <c r="AC87">
        <v>20.260433943375297</v>
      </c>
    </row>
    <row r="88" spans="29:29" x14ac:dyDescent="0.25">
      <c r="AC88">
        <v>16.698695804761805</v>
      </c>
    </row>
    <row r="89" spans="29:29" x14ac:dyDescent="0.25">
      <c r="AC89">
        <v>13.824781998344093</v>
      </c>
    </row>
    <row r="90" spans="29:29" x14ac:dyDescent="0.25">
      <c r="AC90">
        <v>16.816522349482</v>
      </c>
    </row>
    <row r="91" spans="29:29" x14ac:dyDescent="0.25">
      <c r="AC91">
        <v>14.534782990165382</v>
      </c>
    </row>
    <row r="92" spans="29:29" x14ac:dyDescent="0.25">
      <c r="AC92">
        <v>20.318261022153109</v>
      </c>
    </row>
    <row r="93" spans="29:29" x14ac:dyDescent="0.25">
      <c r="AC93">
        <v>15.248695041822351</v>
      </c>
    </row>
    <row r="94" spans="29:29" x14ac:dyDescent="0.25">
      <c r="AC94">
        <v>17.060435087784477</v>
      </c>
    </row>
    <row r="95" spans="29:29" x14ac:dyDescent="0.25">
      <c r="AC95">
        <v>21.248261327328891</v>
      </c>
    </row>
    <row r="96" spans="29:29" x14ac:dyDescent="0.25">
      <c r="AC96">
        <v>14.626521815424383</v>
      </c>
    </row>
    <row r="97" spans="29:29" x14ac:dyDescent="0.25">
      <c r="AC97">
        <v>16.370434553726859</v>
      </c>
    </row>
    <row r="98" spans="29:29" x14ac:dyDescent="0.25">
      <c r="AC98">
        <v>26.309048153105238</v>
      </c>
    </row>
    <row r="99" spans="29:29" x14ac:dyDescent="0.25">
      <c r="AC99">
        <v>13.590869488923449</v>
      </c>
    </row>
    <row r="100" spans="29:29" x14ac:dyDescent="0.25">
      <c r="AC100">
        <v>17.404782875724464</v>
      </c>
    </row>
    <row r="101" spans="29:29" x14ac:dyDescent="0.25">
      <c r="AC101">
        <v>17.404782875724464</v>
      </c>
    </row>
    <row r="102" spans="29:29" x14ac:dyDescent="0.25">
      <c r="AC102">
        <v>17.358695652173914</v>
      </c>
    </row>
    <row r="103" spans="29:29" x14ac:dyDescent="0.25">
      <c r="AC103">
        <v>15.420869412629504</v>
      </c>
    </row>
    <row r="104" spans="29:29" x14ac:dyDescent="0.25">
      <c r="AC104">
        <v>15.420869412629504</v>
      </c>
    </row>
    <row r="105" spans="29:29" x14ac:dyDescent="0.25">
      <c r="AC105">
        <v>17.758695270704187</v>
      </c>
    </row>
    <row r="106" spans="29:29" x14ac:dyDescent="0.25">
      <c r="AC106">
        <v>14.864782913871437</v>
      </c>
    </row>
    <row r="107" spans="29:29" x14ac:dyDescent="0.25">
      <c r="AC107">
        <v>15.360869946687121</v>
      </c>
    </row>
    <row r="108" spans="29:29" x14ac:dyDescent="0.25">
      <c r="AC108">
        <v>15.360869946687121</v>
      </c>
    </row>
    <row r="109" spans="29:29" x14ac:dyDescent="0.25">
      <c r="AC109">
        <v>15.650869908540148</v>
      </c>
    </row>
    <row r="110" spans="29:29" x14ac:dyDescent="0.25">
      <c r="AC110">
        <v>15.650869908540148</v>
      </c>
    </row>
    <row r="111" spans="29:29" x14ac:dyDescent="0.25">
      <c r="AC111">
        <v>14.654782875724464</v>
      </c>
    </row>
    <row r="112" spans="29:29" x14ac:dyDescent="0.25">
      <c r="AC112">
        <v>15.700869145600695</v>
      </c>
    </row>
    <row r="113" spans="29:29" x14ac:dyDescent="0.25">
      <c r="AC113">
        <v>15.700869145600695</v>
      </c>
    </row>
    <row r="114" spans="29:29" x14ac:dyDescent="0.25">
      <c r="AC114">
        <v>14.864782913871437</v>
      </c>
    </row>
    <row r="115" spans="29:29" x14ac:dyDescent="0.25">
      <c r="AC115">
        <v>16.664782150931984</v>
      </c>
    </row>
    <row r="116" spans="29:29" x14ac:dyDescent="0.25">
      <c r="AC116">
        <v>16.478696491407312</v>
      </c>
    </row>
    <row r="117" spans="29:29" x14ac:dyDescent="0.25">
      <c r="AC117">
        <v>14.744783028312355</v>
      </c>
    </row>
    <row r="118" spans="29:29" x14ac:dyDescent="0.25">
      <c r="AC118">
        <v>16.86869588105575</v>
      </c>
    </row>
    <row r="119" spans="29:29" x14ac:dyDescent="0.25">
      <c r="AC119">
        <v>18.006520976190984</v>
      </c>
    </row>
    <row r="120" spans="29:29" x14ac:dyDescent="0.25">
      <c r="AC120">
        <v>22.174348665320359</v>
      </c>
    </row>
    <row r="121" spans="29:29" x14ac:dyDescent="0.25">
      <c r="AC121">
        <v>16.234782799430519</v>
      </c>
    </row>
    <row r="122" spans="29:29" x14ac:dyDescent="0.25">
      <c r="AC122">
        <v>16.234782799430519</v>
      </c>
    </row>
    <row r="123" spans="29:29" x14ac:dyDescent="0.25">
      <c r="AC123">
        <v>10.676956674327023</v>
      </c>
    </row>
    <row r="124" spans="29:29" x14ac:dyDescent="0.25">
      <c r="AC124">
        <v>21.504348589026414</v>
      </c>
    </row>
    <row r="125" spans="29:29" x14ac:dyDescent="0.25">
      <c r="AC125">
        <v>13.076956292857297</v>
      </c>
    </row>
    <row r="126" spans="29:29" x14ac:dyDescent="0.25">
      <c r="AC126">
        <v>16.648695614026941</v>
      </c>
    </row>
    <row r="127" spans="29:29" x14ac:dyDescent="0.25">
      <c r="AC127">
        <v>16.668696071790613</v>
      </c>
    </row>
    <row r="128" spans="29:29" x14ac:dyDescent="0.25">
      <c r="AC128">
        <v>13.590869488923449</v>
      </c>
    </row>
    <row r="129" spans="29:29" x14ac:dyDescent="0.25">
      <c r="AC129">
        <v>16.204783066459328</v>
      </c>
    </row>
    <row r="130" spans="29:29" x14ac:dyDescent="0.25">
      <c r="AC130">
        <v>18.066522349482</v>
      </c>
    </row>
    <row r="131" spans="29:29" x14ac:dyDescent="0.25">
      <c r="AC131">
        <v>16.208696033643641</v>
      </c>
    </row>
    <row r="132" spans="29:29" x14ac:dyDescent="0.25">
      <c r="AC132">
        <v>15.140869679658312</v>
      </c>
    </row>
    <row r="133" spans="29:29" x14ac:dyDescent="0.25">
      <c r="AC133">
        <v>16.698695804761805</v>
      </c>
    </row>
    <row r="134" spans="29:29" x14ac:dyDescent="0.25">
      <c r="AC134">
        <v>14.040869298188586</v>
      </c>
    </row>
    <row r="135" spans="29:29" x14ac:dyDescent="0.25">
      <c r="AC135">
        <v>14.040869298188586</v>
      </c>
    </row>
    <row r="136" spans="29:29" x14ac:dyDescent="0.25">
      <c r="AC136">
        <v>21.814348054968796</v>
      </c>
    </row>
    <row r="137" spans="29:29" x14ac:dyDescent="0.25">
      <c r="AC137">
        <v>13.300869527070422</v>
      </c>
    </row>
    <row r="138" spans="29:29" x14ac:dyDescent="0.25">
      <c r="AC138">
        <v>13.300869527070422</v>
      </c>
    </row>
    <row r="139" spans="29:29" x14ac:dyDescent="0.25">
      <c r="AC139">
        <v>12.940869870393175</v>
      </c>
    </row>
    <row r="140" spans="29:29" x14ac:dyDescent="0.25">
      <c r="AC140">
        <v>23.920434744461723</v>
      </c>
    </row>
    <row r="141" spans="29:29" x14ac:dyDescent="0.25">
      <c r="AC141">
        <v>11.036956331004269</v>
      </c>
    </row>
    <row r="142" spans="29:29" x14ac:dyDescent="0.25">
      <c r="AC142">
        <v>17.758695270704187</v>
      </c>
    </row>
    <row r="143" spans="29:29" x14ac:dyDescent="0.25">
      <c r="AC143">
        <v>11.406956216563351</v>
      </c>
    </row>
    <row r="144" spans="29:29" x14ac:dyDescent="0.25">
      <c r="AC144">
        <v>16.488694812940516</v>
      </c>
    </row>
    <row r="145" spans="29:29" x14ac:dyDescent="0.25">
      <c r="AC145">
        <v>13.87086922189464</v>
      </c>
    </row>
    <row r="146" spans="29:29" x14ac:dyDescent="0.25">
      <c r="AC146">
        <v>14.040869298188586</v>
      </c>
    </row>
    <row r="147" spans="29:29" x14ac:dyDescent="0.25">
      <c r="AC147">
        <v>17.768695499586023</v>
      </c>
    </row>
    <row r="148" spans="29:29" x14ac:dyDescent="0.25">
      <c r="AC148">
        <v>19.488695766614832</v>
      </c>
    </row>
    <row r="149" spans="29:29" x14ac:dyDescent="0.25">
      <c r="AC149">
        <v>17.758695270704187</v>
      </c>
    </row>
    <row r="150" spans="29:29" x14ac:dyDescent="0.25">
      <c r="AC150">
        <v>19.366521586542547</v>
      </c>
    </row>
    <row r="151" spans="29:29" x14ac:dyDescent="0.25">
      <c r="AC151">
        <v>17.500435621842094</v>
      </c>
    </row>
    <row r="152" spans="29:29" x14ac:dyDescent="0.25">
      <c r="AC152">
        <v>17.512608237888507</v>
      </c>
    </row>
    <row r="153" spans="29:29" x14ac:dyDescent="0.25">
      <c r="AC153">
        <v>16.272608466770343</v>
      </c>
    </row>
    <row r="154" spans="29:29" x14ac:dyDescent="0.25">
      <c r="AC154">
        <v>17.252608009006671</v>
      </c>
    </row>
    <row r="155" spans="29:29" x14ac:dyDescent="0.25">
      <c r="AC155">
        <v>15.728696491407312</v>
      </c>
    </row>
    <row r="156" spans="29:29" x14ac:dyDescent="0.25">
      <c r="AC156">
        <v>16.272608466770343</v>
      </c>
    </row>
    <row r="157" spans="29:29" x14ac:dyDescent="0.25">
      <c r="AC157">
        <v>17.252608009006671</v>
      </c>
    </row>
    <row r="158" spans="29:29" x14ac:dyDescent="0.25">
      <c r="AC158">
        <v>16.272608466770343</v>
      </c>
    </row>
    <row r="159" spans="29:29" x14ac:dyDescent="0.25">
      <c r="AC159">
        <v>16.272608466770343</v>
      </c>
    </row>
    <row r="160" spans="29:29" x14ac:dyDescent="0.25">
      <c r="AC160">
        <v>17.446521510248601</v>
      </c>
    </row>
    <row r="161" spans="29:29" x14ac:dyDescent="0.25">
      <c r="AC161">
        <v>17.420435698136039</v>
      </c>
    </row>
    <row r="162" spans="29:29" x14ac:dyDescent="0.25">
      <c r="AC162">
        <v>16.410435469254203</v>
      </c>
    </row>
    <row r="163" spans="29:29" x14ac:dyDescent="0.25">
      <c r="AC163">
        <v>12.444782837577492</v>
      </c>
    </row>
    <row r="164" spans="29:29" x14ac:dyDescent="0.25">
      <c r="AC164">
        <v>17.160435469254203</v>
      </c>
    </row>
    <row r="165" spans="29:29" x14ac:dyDescent="0.25">
      <c r="AC165">
        <v>17.446521510248601</v>
      </c>
    </row>
    <row r="166" spans="29:29" x14ac:dyDescent="0.25">
      <c r="AC166">
        <v>17.490435392960258</v>
      </c>
    </row>
    <row r="167" spans="29:29" x14ac:dyDescent="0.25">
      <c r="AC167">
        <v>17.512608237888507</v>
      </c>
    </row>
    <row r="168" spans="29:29" x14ac:dyDescent="0.25">
      <c r="AC168">
        <v>27.191739206728734</v>
      </c>
    </row>
    <row r="169" spans="29:29" x14ac:dyDescent="0.25">
      <c r="AC169">
        <v>15.300434858902641</v>
      </c>
    </row>
    <row r="170" spans="29:29" x14ac:dyDescent="0.25">
      <c r="AC170">
        <v>15.300434858902641</v>
      </c>
    </row>
    <row r="171" spans="29:29" x14ac:dyDescent="0.25">
      <c r="AC171">
        <v>14.660435469254203</v>
      </c>
    </row>
    <row r="172" spans="29:29" x14ac:dyDescent="0.25">
      <c r="AC172">
        <v>16.748695995496668</v>
      </c>
    </row>
    <row r="173" spans="29:29" x14ac:dyDescent="0.25">
      <c r="AC173">
        <v>16.21260900082796</v>
      </c>
    </row>
    <row r="174" spans="29:29" x14ac:dyDescent="0.25">
      <c r="AC174">
        <v>16.312609382297687</v>
      </c>
    </row>
    <row r="175" spans="29:29" x14ac:dyDescent="0.25">
      <c r="AC175">
        <v>16.312609382297687</v>
      </c>
    </row>
    <row r="176" spans="29:29" x14ac:dyDescent="0.25">
      <c r="AC176">
        <v>16.748695995496668</v>
      </c>
    </row>
    <row r="177" spans="29:29" x14ac:dyDescent="0.25">
      <c r="AC177">
        <v>20.996087032815687</v>
      </c>
    </row>
    <row r="178" spans="29:29" x14ac:dyDescent="0.25">
      <c r="AC178">
        <v>11.543043592701789</v>
      </c>
    </row>
    <row r="179" spans="29:29" x14ac:dyDescent="0.25">
      <c r="AC179">
        <v>17.228695537732996</v>
      </c>
    </row>
    <row r="180" spans="29:29" x14ac:dyDescent="0.25">
      <c r="AC180">
        <v>8.865217582039211</v>
      </c>
    </row>
    <row r="181" spans="29:29" x14ac:dyDescent="0.25">
      <c r="AC181">
        <v>11.176956521739132</v>
      </c>
    </row>
    <row r="182" spans="29:29" x14ac:dyDescent="0.25">
      <c r="AC182">
        <v>31.741738443789281</v>
      </c>
    </row>
    <row r="183" spans="29:29" x14ac:dyDescent="0.25">
      <c r="AC183">
        <v>31.741738443789281</v>
      </c>
    </row>
    <row r="184" spans="29:29" x14ac:dyDescent="0.25">
      <c r="AC184">
        <v>26.153912585714593</v>
      </c>
    </row>
    <row r="185" spans="29:29" x14ac:dyDescent="0.25">
      <c r="AC185">
        <v>29.221739893374242</v>
      </c>
    </row>
    <row r="186" spans="29:29" x14ac:dyDescent="0.25">
      <c r="AC186">
        <v>29.221739893374242</v>
      </c>
    </row>
    <row r="187" spans="29:29" x14ac:dyDescent="0.25">
      <c r="AC187">
        <v>29.231738214907445</v>
      </c>
    </row>
    <row r="188" spans="29:29" x14ac:dyDescent="0.25">
      <c r="AC188">
        <v>29.231738214907445</v>
      </c>
    </row>
    <row r="189" spans="29:29" x14ac:dyDescent="0.25">
      <c r="AC189">
        <v>18.040434630020805</v>
      </c>
    </row>
    <row r="190" spans="29:29" x14ac:dyDescent="0.25">
      <c r="AC190">
        <v>31.731738214907445</v>
      </c>
    </row>
    <row r="191" spans="29:29" x14ac:dyDescent="0.25">
      <c r="AC191">
        <v>22.756087261697523</v>
      </c>
    </row>
    <row r="192" spans="29:29" x14ac:dyDescent="0.25">
      <c r="AC192">
        <v>19.922609038974933</v>
      </c>
    </row>
    <row r="193" spans="29:29" x14ac:dyDescent="0.25">
      <c r="AC193">
        <v>17.230435164078422</v>
      </c>
    </row>
    <row r="194" spans="29:29" x14ac:dyDescent="0.25">
      <c r="AC194">
        <v>19.220434935196586</v>
      </c>
    </row>
    <row r="195" spans="29:29" x14ac:dyDescent="0.25">
      <c r="AC195">
        <v>20.232608504917316</v>
      </c>
    </row>
    <row r="196" spans="29:29" x14ac:dyDescent="0.25">
      <c r="AC196">
        <v>22.144347978674851</v>
      </c>
    </row>
    <row r="197" spans="29:29" x14ac:dyDescent="0.25">
      <c r="AC197">
        <v>24.05608649875807</v>
      </c>
    </row>
    <row r="198" spans="29:29" x14ac:dyDescent="0.25">
      <c r="AC198">
        <v>43.343481312627389</v>
      </c>
    </row>
    <row r="199" spans="29:29" x14ac:dyDescent="0.25">
      <c r="AC199">
        <v>22.144347978674851</v>
      </c>
    </row>
    <row r="200" spans="29:29" x14ac:dyDescent="0.25">
      <c r="AC200">
        <v>19.582608886387042</v>
      </c>
    </row>
    <row r="201" spans="29:29" x14ac:dyDescent="0.25">
      <c r="AC201">
        <v>20.126521815424383</v>
      </c>
    </row>
    <row r="202" spans="29:29" x14ac:dyDescent="0.25">
      <c r="AC202">
        <v>21.544347597205125</v>
      </c>
    </row>
    <row r="203" spans="29:29" x14ac:dyDescent="0.25">
      <c r="AC203">
        <v>43.413481007451608</v>
      </c>
    </row>
    <row r="204" spans="29:29" x14ac:dyDescent="0.25">
      <c r="AC204">
        <v>25.981738214907445</v>
      </c>
    </row>
    <row r="205" spans="29:29" x14ac:dyDescent="0.25">
      <c r="AC205">
        <v>14.190869870393175</v>
      </c>
    </row>
    <row r="206" spans="29:29" x14ac:dyDescent="0.25">
      <c r="AC206">
        <v>14.880869450776476</v>
      </c>
    </row>
    <row r="207" spans="29:29" x14ac:dyDescent="0.25">
      <c r="AC207">
        <v>14.880869450776476</v>
      </c>
    </row>
    <row r="208" spans="29:29" x14ac:dyDescent="0.25">
      <c r="AC208">
        <v>15.150869908540148</v>
      </c>
    </row>
    <row r="209" spans="29:29" x14ac:dyDescent="0.25">
      <c r="AC209">
        <v>15.150869908540148</v>
      </c>
    </row>
    <row r="210" spans="29:29" x14ac:dyDescent="0.25">
      <c r="AC210">
        <v>14.540869298188586</v>
      </c>
    </row>
    <row r="211" spans="29:29" x14ac:dyDescent="0.25">
      <c r="AC211">
        <v>14.290869298188586</v>
      </c>
    </row>
    <row r="212" spans="29:29" x14ac:dyDescent="0.25">
      <c r="AC212">
        <v>14.290869298188586</v>
      </c>
    </row>
    <row r="213" spans="29:29" x14ac:dyDescent="0.25">
      <c r="AC213">
        <v>12.396956941355832</v>
      </c>
    </row>
    <row r="214" spans="29:29" x14ac:dyDescent="0.25">
      <c r="AC214">
        <v>15.130869450776476</v>
      </c>
    </row>
    <row r="215" spans="29:29" x14ac:dyDescent="0.25">
      <c r="AC215">
        <v>15.130869450776476</v>
      </c>
    </row>
    <row r="216" spans="29:29" x14ac:dyDescent="0.25">
      <c r="AC216">
        <v>15.250869336335558</v>
      </c>
    </row>
    <row r="217" spans="29:29" x14ac:dyDescent="0.25">
      <c r="AC217">
        <v>15.250869336335558</v>
      </c>
    </row>
    <row r="218" spans="29:29" x14ac:dyDescent="0.25">
      <c r="AC218">
        <v>17.228695537732996</v>
      </c>
    </row>
    <row r="219" spans="29:29" x14ac:dyDescent="0.25">
      <c r="AC219">
        <v>17.228695537732996</v>
      </c>
    </row>
    <row r="220" spans="29:29" x14ac:dyDescent="0.25">
      <c r="AC220">
        <v>12.970869603364367</v>
      </c>
    </row>
    <row r="221" spans="29:29" x14ac:dyDescent="0.25">
      <c r="AC221">
        <v>16.412607856418781</v>
      </c>
    </row>
    <row r="222" spans="29:29" x14ac:dyDescent="0.25">
      <c r="AC222">
        <v>14.040869298188586</v>
      </c>
    </row>
    <row r="315" spans="26:26" x14ac:dyDescent="0.25">
      <c r="Z315" t="e">
        <v>#N/A</v>
      </c>
    </row>
  </sheetData>
  <autoFilter ref="A2:M10"/>
  <phoneticPr fontId="0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&amp;L_x000D_&amp;1#&amp;"Aptos"&amp;10&amp;K000000 --CLARKS INTERNAL--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858B78BC8EB44C8718DC982001E492" ma:contentTypeVersion="6" ma:contentTypeDescription="Create a new document." ma:contentTypeScope="" ma:versionID="150e57722378c598ae93d19afa71525d">
  <xsd:schema xmlns:xsd="http://www.w3.org/2001/XMLSchema" xmlns:xs="http://www.w3.org/2001/XMLSchema" xmlns:p="http://schemas.microsoft.com/office/2006/metadata/properties" xmlns:ns2="56268567-29f5-4d80-a17a-d489bf4bd6e3" xmlns:ns3="2cd683fa-884d-4bf3-82e7-9879c9a281c9" targetNamespace="http://schemas.microsoft.com/office/2006/metadata/properties" ma:root="true" ma:fieldsID="92cce8fd34224171ccffce25fa6f7fcb" ns2:_="" ns3:_="">
    <xsd:import namespace="56268567-29f5-4d80-a17a-d489bf4bd6e3"/>
    <xsd:import namespace="2cd683fa-884d-4bf3-82e7-9879c9a281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268567-29f5-4d80-a17a-d489bf4bd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d683fa-884d-4bf3-82e7-9879c9a281c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9ED6CA-3993-47E8-BC39-AB6A3C6B0A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60B196-AB68-487D-A4D1-E2A2B7022CE3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cd683fa-884d-4bf3-82e7-9879c9a281c9"/>
    <ds:schemaRef ds:uri="56268567-29f5-4d80-a17a-d489bf4bd6e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0FF8D06-45B3-4D1F-AD5B-B71CA71C91B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56268567-29f5-4d80-a17a-d489bf4bd6e3"/>
    <ds:schemaRef ds:uri="2cd683fa-884d-4bf3-82e7-9879c9a281c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Mens</vt:lpstr>
      <vt:lpstr>Womens</vt:lpstr>
      <vt:lpstr>Childrens</vt:lpstr>
      <vt:lpstr>Originals</vt:lpstr>
      <vt:lpstr>Accessories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2026-01-26T08:50:10Z</dcterms:created>
  <dcterms:modified xsi:type="dcterms:W3CDTF">2026-02-10T09:39:44Z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066d30-a2d1-451c-89d2-a2113d042389_Enabled">
    <vt:lpwstr>true</vt:lpwstr>
  </property>
  <property fmtid="{D5CDD505-2E9C-101B-9397-08002B2CF9AE}" pid="3" name="MSIP_Label_1d066d30-a2d1-451c-89d2-a2113d042389_SetDate">
    <vt:lpwstr>2026-01-26T08:51:55Z</vt:lpwstr>
  </property>
  <property fmtid="{D5CDD505-2E9C-101B-9397-08002B2CF9AE}" pid="4" name="MSIP_Label_1d066d30-a2d1-451c-89d2-a2113d042389_Method">
    <vt:lpwstr>Standard</vt:lpwstr>
  </property>
  <property fmtid="{D5CDD505-2E9C-101B-9397-08002B2CF9AE}" pid="5" name="MSIP_Label_1d066d30-a2d1-451c-89d2-a2113d042389_Name">
    <vt:lpwstr>1d066d30-a2d1-451c-89d2-a2113d042389</vt:lpwstr>
  </property>
  <property fmtid="{D5CDD505-2E9C-101B-9397-08002B2CF9AE}" pid="6" name="MSIP_Label_1d066d30-a2d1-451c-89d2-a2113d042389_SiteId">
    <vt:lpwstr>16a40d53-f21f-491a-8996-313cc1af5a2f</vt:lpwstr>
  </property>
  <property fmtid="{D5CDD505-2E9C-101B-9397-08002B2CF9AE}" pid="7" name="MSIP_Label_1d066d30-a2d1-451c-89d2-a2113d042389_ActionId">
    <vt:lpwstr>6cd07db0-d2a3-4084-a27a-efe934d30921</vt:lpwstr>
  </property>
  <property fmtid="{D5CDD505-2E9C-101B-9397-08002B2CF9AE}" pid="8" name="MSIP_Label_1d066d30-a2d1-451c-89d2-a2113d042389_ContentBits">
    <vt:lpwstr>2</vt:lpwstr>
  </property>
  <property fmtid="{D5CDD505-2E9C-101B-9397-08002B2CF9AE}" pid="9" name="MSIP_Label_1d066d30-a2d1-451c-89d2-a2113d042389_Tag">
    <vt:lpwstr>10, 3, 0, 1</vt:lpwstr>
  </property>
  <property fmtid="{D5CDD505-2E9C-101B-9397-08002B2CF9AE}" pid="10" name="ContentTypeId">
    <vt:lpwstr>0x01010080858B78BC8EB44C8718DC982001E492</vt:lpwstr>
  </property>
</Properties>
</file>